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9.11\健康安全部\食品監視課\@食中毒調査担当\ホームページ\食品安全アーカイブズ\令和5年\"/>
    </mc:Choice>
  </mc:AlternateContent>
  <xr:revisionPtr revIDLastSave="0" documentId="13_ncr:1_{89656F73-B79C-4362-9443-519E630621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原因食品 " sheetId="2" r:id="rId1"/>
  </sheets>
  <definedNames>
    <definedName name="_xlnm.Print_Area" localSheetId="0">'原因食品 '!$A$2:$G$22</definedName>
    <definedName name="Z_1144C4F4_66FC_47F8_AED8_04DC5DEC9A90_.wvu.PrintArea" localSheetId="0" hidden="1">'原因食品 '!$B$2:$G$22</definedName>
  </definedNames>
  <calcPr calcId="191029"/>
  <customWorkbookViews>
    <customWorkbookView name="東京都 - 個人用ビュー" guid="{1144C4F4-66FC-47F8-AED8-04DC5DEC9A90}" mergeInterval="0" personalView="1" maximized="1" xWindow="-8" yWindow="-8" windowWidth="1936" windowHeight="10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F13" i="2" s="1"/>
  <c r="C6" i="2"/>
  <c r="E13" i="2" s="1"/>
  <c r="E9" i="2" l="1"/>
  <c r="E11" i="2"/>
  <c r="E14" i="2"/>
  <c r="E17" i="2"/>
  <c r="E8" i="2"/>
  <c r="E10" i="2"/>
  <c r="E12" i="2"/>
  <c r="E15" i="2"/>
  <c r="E16" i="2"/>
  <c r="E18" i="2"/>
  <c r="E7" i="2"/>
  <c r="F8" i="2"/>
  <c r="F10" i="2"/>
  <c r="F12" i="2"/>
  <c r="F15" i="2"/>
  <c r="F16" i="2"/>
  <c r="F18" i="2"/>
  <c r="F9" i="2"/>
  <c r="F11" i="2"/>
  <c r="F14" i="2"/>
  <c r="F17" i="2"/>
  <c r="F7" i="2"/>
  <c r="E6" i="2" l="1"/>
  <c r="F6" i="2"/>
</calcChain>
</file>

<file path=xl/sharedStrings.xml><?xml version="1.0" encoding="utf-8"?>
<sst xmlns="http://schemas.openxmlformats.org/spreadsheetml/2006/main" count="40" uniqueCount="37">
  <si>
    <t>件数</t>
    <rPh sb="0" eb="2">
      <t>ケンスウ</t>
    </rPh>
    <phoneticPr fontId="4"/>
  </si>
  <si>
    <t>患者数</t>
    <rPh sb="0" eb="3">
      <t>カンジャスウ</t>
    </rPh>
    <phoneticPr fontId="4"/>
  </si>
  <si>
    <t>構成比(％)</t>
    <rPh sb="0" eb="2">
      <t>コウセイ</t>
    </rPh>
    <rPh sb="2" eb="3">
      <t>ヒ</t>
    </rPh>
    <phoneticPr fontId="4"/>
  </si>
  <si>
    <t>備      考</t>
    <rPh sb="0" eb="8">
      <t>ビコウ</t>
    </rPh>
    <phoneticPr fontId="4"/>
  </si>
  <si>
    <t>合　  計</t>
    <rPh sb="0" eb="1">
      <t>ゴウ</t>
    </rPh>
    <rPh sb="4" eb="5">
      <t>ケイ</t>
    </rPh>
    <phoneticPr fontId="4"/>
  </si>
  <si>
    <t>その他</t>
    <rPh sb="2" eb="3">
      <t>タ</t>
    </rPh>
    <phoneticPr fontId="4"/>
  </si>
  <si>
    <t>ブリの寿司又はイワシの刺身（寄ア）</t>
    <rPh sb="14" eb="15">
      <t>キ</t>
    </rPh>
    <phoneticPr fontId="4"/>
  </si>
  <si>
    <t>コーヒーシェイク（化学）</t>
    <rPh sb="9" eb="11">
      <t>カガク</t>
    </rPh>
    <phoneticPr fontId="4"/>
  </si>
  <si>
    <t>キノコの炒め物（テングタケ）（植物）</t>
    <rPh sb="15" eb="17">
      <t>ショクブツ</t>
    </rPh>
    <phoneticPr fontId="4"/>
  </si>
  <si>
    <t>茹でたじゃがいも（植物）</t>
    <rPh sb="9" eb="11">
      <t>ショクブツ</t>
    </rPh>
    <phoneticPr fontId="4"/>
  </si>
  <si>
    <t>(令和5年)　</t>
    <rPh sb="1" eb="3">
      <t>レイワ</t>
    </rPh>
    <rPh sb="4" eb="5">
      <t>ネン</t>
    </rPh>
    <phoneticPr fontId="3"/>
  </si>
  <si>
    <t>不明13件(寄ア12件、寄ウ1件)</t>
    <rPh sb="0" eb="2">
      <t>フメイ</t>
    </rPh>
    <rPh sb="4" eb="5">
      <t>ケン</t>
    </rPh>
    <rPh sb="6" eb="7">
      <t>キ</t>
    </rPh>
    <rPh sb="10" eb="11">
      <t>ケン</t>
    </rPh>
    <rPh sb="12" eb="13">
      <t>キ</t>
    </rPh>
    <rPh sb="15" eb="16">
      <t>ケン</t>
    </rPh>
    <phoneticPr fontId="4"/>
  </si>
  <si>
    <t>イワシの寿司（寄ア）/飲食店の食事（寿司を含む。）2件（寄ア2件）/寿司4件（寄ア4件）/寿司（イワシ）2件（寄ア2件）/寿司（チダイ等）（寄ア）/寿司（ブリ、サーモン、アジ）（寄ア）/寿司（アジ、イワシ、コハダを含む。）（寄ア）/寿司（アジ、ハマチを含む。）（寄ア）/寿司（マダイ、ワラサを含む。）（寄ア）</t>
    <rPh sb="4" eb="6">
      <t>スシ</t>
    </rPh>
    <rPh sb="7" eb="8">
      <t>キ</t>
    </rPh>
    <rPh sb="26" eb="27">
      <t>ケン</t>
    </rPh>
    <rPh sb="28" eb="29">
      <t>キ</t>
    </rPh>
    <rPh sb="31" eb="32">
      <t>ケン</t>
    </rPh>
    <rPh sb="34" eb="36">
      <t>スシ</t>
    </rPh>
    <rPh sb="37" eb="38">
      <t>ケン</t>
    </rPh>
    <rPh sb="39" eb="40">
      <t>キ</t>
    </rPh>
    <rPh sb="42" eb="43">
      <t>ケン</t>
    </rPh>
    <rPh sb="45" eb="47">
      <t>スシ</t>
    </rPh>
    <rPh sb="53" eb="54">
      <t>ケン</t>
    </rPh>
    <rPh sb="55" eb="56">
      <t>キ</t>
    </rPh>
    <rPh sb="58" eb="59">
      <t>ケン</t>
    </rPh>
    <rPh sb="70" eb="71">
      <t>キ</t>
    </rPh>
    <rPh sb="89" eb="90">
      <t>キ</t>
    </rPh>
    <rPh sb="112" eb="113">
      <t>キ</t>
    </rPh>
    <rPh sb="131" eb="132">
      <t>キ</t>
    </rPh>
    <rPh sb="151" eb="152">
      <t>キ</t>
    </rPh>
    <phoneticPr fontId="4"/>
  </si>
  <si>
    <t>飲食店の食事（刺身、寿司を含む。）（寄ア）/寿司（キンメダイ、ブリ、コハダ）、マグロの山かけ（寄ア）</t>
    <rPh sb="18" eb="19">
      <t>キ</t>
    </rPh>
    <rPh sb="47" eb="48">
      <t>キ</t>
    </rPh>
    <phoneticPr fontId="4"/>
  </si>
  <si>
    <t>飲食店の食事（Camp）/飲食店の食事（未加熱及び加熱不十分な鶏肉料理を含む。）（Camp）/串焼き料理（Camp）/鶏わさポン酢（Camp）/焼き鳥（Camp）/レバ刺し（Camp）</t>
    <rPh sb="0" eb="2">
      <t>インショク</t>
    </rPh>
    <rPh sb="2" eb="3">
      <t>テン</t>
    </rPh>
    <rPh sb="4" eb="6">
      <t>ショクジ</t>
    </rPh>
    <rPh sb="84" eb="85">
      <t>サ</t>
    </rPh>
    <phoneticPr fontId="4"/>
  </si>
  <si>
    <t>ウリ科植物とハマグリの炒め物（植物）/エビのスープ煮（C.p）/弁当2件（C.p1件、Sta1件）</t>
    <rPh sb="15" eb="17">
      <t>ショクブツ</t>
    </rPh>
    <rPh sb="32" eb="34">
      <t>ベントウ</t>
    </rPh>
    <rPh sb="35" eb="36">
      <t>ケン</t>
    </rPh>
    <rPh sb="41" eb="42">
      <t>ケン</t>
    </rPh>
    <rPh sb="47" eb="48">
      <t>ケン</t>
    </rPh>
    <phoneticPr fontId="4"/>
  </si>
  <si>
    <t>原因食品</t>
    <rPh sb="0" eb="2">
      <t>ゲンイン</t>
    </rPh>
    <rPh sb="2" eb="4">
      <t>ショクヒン</t>
    </rPh>
    <phoneticPr fontId="4"/>
  </si>
  <si>
    <t>発生状況</t>
    <rPh sb="0" eb="2">
      <t>ハッセイ</t>
    </rPh>
    <rPh sb="2" eb="4">
      <t>ジョウキョウ</t>
    </rPh>
    <phoneticPr fontId="4"/>
  </si>
  <si>
    <t>魚介類</t>
    <rPh sb="0" eb="3">
      <t>ギョカイルイ</t>
    </rPh>
    <phoneticPr fontId="4"/>
  </si>
  <si>
    <t>貝類</t>
    <rPh sb="0" eb="2">
      <t>ギョカイルイ</t>
    </rPh>
    <phoneticPr fontId="4"/>
  </si>
  <si>
    <t>きのこ類</t>
    <rPh sb="3" eb="4">
      <t>ルイ</t>
    </rPh>
    <phoneticPr fontId="4"/>
  </si>
  <si>
    <t>すし類</t>
    <rPh sb="2" eb="3">
      <t>ルイ</t>
    </rPh>
    <phoneticPr fontId="3"/>
  </si>
  <si>
    <t>魚介類/その他、
すし類</t>
    <rPh sb="0" eb="3">
      <t>ギョカイルイ</t>
    </rPh>
    <rPh sb="6" eb="7">
      <t>タ</t>
    </rPh>
    <rPh sb="11" eb="12">
      <t>ルイ</t>
    </rPh>
    <phoneticPr fontId="3"/>
  </si>
  <si>
    <t>魚介類/その他
又はすし類</t>
    <rPh sb="0" eb="3">
      <t>ギョカイルイ</t>
    </rPh>
    <rPh sb="6" eb="7">
      <t>タ</t>
    </rPh>
    <rPh sb="8" eb="9">
      <t>マタ</t>
    </rPh>
    <rPh sb="12" eb="13">
      <t>ルイ</t>
    </rPh>
    <phoneticPr fontId="3"/>
  </si>
  <si>
    <t>肉類及びその加工品</t>
    <rPh sb="0" eb="2">
      <t>ニクルイ</t>
    </rPh>
    <rPh sb="2" eb="3">
      <t>オヨ</t>
    </rPh>
    <rPh sb="6" eb="9">
      <t>カコウヒン</t>
    </rPh>
    <phoneticPr fontId="3"/>
  </si>
  <si>
    <t>乳類及びその加工品</t>
    <rPh sb="0" eb="1">
      <t>ニュウ</t>
    </rPh>
    <rPh sb="1" eb="2">
      <t>ルイ</t>
    </rPh>
    <rPh sb="2" eb="3">
      <t>オヨ</t>
    </rPh>
    <rPh sb="6" eb="9">
      <t>カコウヒン</t>
    </rPh>
    <phoneticPr fontId="3"/>
  </si>
  <si>
    <t>複合調理食品</t>
    <rPh sb="0" eb="2">
      <t>フクゴウ</t>
    </rPh>
    <rPh sb="2" eb="4">
      <t>チョウリ</t>
    </rPh>
    <rPh sb="4" eb="6">
      <t>ショクヒン</t>
    </rPh>
    <phoneticPr fontId="3"/>
  </si>
  <si>
    <t>その他</t>
    <rPh sb="0" eb="3">
      <t>ソノタ</t>
    </rPh>
    <phoneticPr fontId="3"/>
  </si>
  <si>
    <t>飲食店の食事（生食用牡蠣を含む。）2件（NV2件）</t>
    <rPh sb="18" eb="19">
      <t>ケン</t>
    </rPh>
    <rPh sb="23" eb="24">
      <t>ケン</t>
    </rPh>
    <phoneticPr fontId="4"/>
  </si>
  <si>
    <t>野菜及び
その加工品</t>
    <rPh sb="0" eb="2">
      <t>ヤサイ</t>
    </rPh>
    <rPh sb="2" eb="3">
      <t>オヨ</t>
    </rPh>
    <rPh sb="7" eb="10">
      <t>カコウヒン</t>
    </rPh>
    <phoneticPr fontId="4"/>
  </si>
  <si>
    <t>（注） 構成比は末尾を四捨五入しているため、合計が100.0%とならない場合がある。</t>
    <rPh sb="1" eb="2">
      <t>チュウ</t>
    </rPh>
    <rPh sb="4" eb="7">
      <t>コウセイヒ</t>
    </rPh>
    <rPh sb="8" eb="10">
      <t>マツビ</t>
    </rPh>
    <rPh sb="11" eb="15">
      <t>シシャゴニュウ</t>
    </rPh>
    <rPh sb="22" eb="24">
      <t>ゴウケイ</t>
    </rPh>
    <rPh sb="36" eb="38">
      <t>バアイ</t>
    </rPh>
    <phoneticPr fontId="4"/>
  </si>
  <si>
    <t>飲食店の食事28件（寄ア2件、Camp8件、Sal4件、B.c1件、EHEC1件、NV12件）/飲食店の食事（加熱不十分な鶏肉を含む。）2件（Camp2件）/飲食店の食事（鶏刺しを含む。）（Camp）/飲食店の食事(鶏肉料理を含む。)2件（Camp2件）/飲食店の食事（鶏刺し盛合せを含む。）（Camp）/飲食店の食事（ヒラメの刺身を含む。）（寄ク）/飲食店の食事（加熱不十分な鶏ササミを含む。）（Camp）/飲食店の食事（加熱不十分な鶏肉、牛肉料理を含む。）（Camp）/飲食店の食事（加熱不十分な鶏肉料理を含む。）2件（Camp2件）/飲食店の食事（鶏レバ刺しを含む。）（Camp）/飲食店の食事（鶏焼肉を含む。）（Camp）/飲食店の食事（鶏料理を含む。）（Camp）/飲食店の食事（焼き鳥を含む。）（Camp）/飲食店の食事（焼肉を含む。）（Camp）/飲食店の弁当及び食事（じゃがいものそぼろ煮を含む。）（C.p）/給食2件（Sta2件）/給食（朝食）（C.p）/次亜塩素酸ナトリウム入りの水（化学）/弁当3件（NV2件、Sal1件）</t>
    <rPh sb="0" eb="3">
      <t>インショクテン</t>
    </rPh>
    <rPh sb="4" eb="6">
      <t>ショクジ</t>
    </rPh>
    <rPh sb="8" eb="9">
      <t>ケン</t>
    </rPh>
    <rPh sb="10" eb="11">
      <t>キ</t>
    </rPh>
    <rPh sb="13" eb="14">
      <t>ケン</t>
    </rPh>
    <rPh sb="20" eb="21">
      <t>ケン</t>
    </rPh>
    <rPh sb="26" eb="27">
      <t>ケン</t>
    </rPh>
    <rPh sb="32" eb="33">
      <t>ケン</t>
    </rPh>
    <rPh sb="39" eb="40">
      <t>ケン</t>
    </rPh>
    <rPh sb="45" eb="46">
      <t>ケン</t>
    </rPh>
    <rPh sb="69" eb="70">
      <t>ケン</t>
    </rPh>
    <rPh sb="76" eb="77">
      <t>ケン</t>
    </rPh>
    <rPh sb="118" eb="119">
      <t>ケン</t>
    </rPh>
    <rPh sb="125" eb="126">
      <t>ケン</t>
    </rPh>
    <rPh sb="172" eb="173">
      <t>キ</t>
    </rPh>
    <rPh sb="260" eb="261">
      <t>ケン</t>
    </rPh>
    <rPh sb="267" eb="268">
      <t>ケン</t>
    </rPh>
    <rPh sb="413" eb="415">
      <t>キュウショク</t>
    </rPh>
    <rPh sb="416" eb="417">
      <t>ケン</t>
    </rPh>
    <rPh sb="422" eb="423">
      <t>ケン</t>
    </rPh>
    <rPh sb="452" eb="454">
      <t>カガク</t>
    </rPh>
    <rPh sb="456" eb="458">
      <t>ベントウ</t>
    </rPh>
    <rPh sb="459" eb="460">
      <t>ケン</t>
    </rPh>
    <rPh sb="464" eb="465">
      <t>ケン</t>
    </rPh>
    <rPh sb="470" eb="471">
      <t>ケン</t>
    </rPh>
    <phoneticPr fontId="4"/>
  </si>
  <si>
    <t>（注） NV（ノロウイルス）、C.p（ウエルシュ菌）、Camp（カンピロバクター）、Sta（黄色ブドウ球菌）、Sal（サルモネラ）、B.c（セレウス菌）、EHEC（腸管出血性大腸菌）、寄ｱ（アニサキス）、寄ｸ（クドア・セプテンプンクタータ）、寄ｳ（ウエステルマン肺吸虫）、化学（化学物質）、植物（植物性自然毒）　</t>
    <phoneticPr fontId="4"/>
  </si>
  <si>
    <t>アジのたたき、刺身（カンパチ、生アトランティックサーモン、ヒラメ）（寄ア）/イワシの酢じめ（寄ア）/イワシのマリネ（寄ア）/飲食店の食事2件（寄ア2件）/飲食店の食事（生食用鮮魚介類を含む。）（寄ア）/カツオの冊（推定）（寄ア）/寒ブリ塩たたき（寄ア）/刺身6件（寄ア6件）/刺身（イワシ、ブリ）（寄ア）/刺身（サケ、コマイ）（寄ア）/刺身（サバ、マグロ、カンパチ）（寄ア）/刺身（サンマ）（寄ア）/刺身（しめさば、ヒラメ）（寄ア）/刺身（ハマチ、ヒラメ）（寄ア）/刺身（ヒラメ）（寄ア）/刺身盛合せ2件（寄ア2件）/刺身盛合せ（推定）（寄ア）/刺身類（サバ、トビウオを含む。）（寄ア）/しめさば（寄ア）/しめさば等の刺身（寄ア）/生食用鮮魚介類（イワシ）（寄ア）/鮮魚のカルパッチョ（寄ア）/タチウオ又はメバルの切身（推定）（寄ア）/生食用鮮魚介類（推定）2件（寄ア2件）/生食用鮮魚介類（マアジ及びヒラメを含む。）（寄ア）/生食用鮮魚介類（マイワシ、マダイを含む。）（寄ア）/ヒラメの刺身（寄ア）/ブリ冊（寄ア）/ブリの西京みそ焼き（化学）/マイワシ（寄ア）/マイワシの刺身（寄ア）/生食用鮮魚介類（サバ）（寄ア）</t>
    <rPh sb="34" eb="35">
      <t>キ</t>
    </rPh>
    <rPh sb="46" eb="47">
      <t>キ</t>
    </rPh>
    <rPh sb="58" eb="59">
      <t>キ</t>
    </rPh>
    <rPh sb="69" eb="70">
      <t>ケン</t>
    </rPh>
    <rPh sb="71" eb="72">
      <t>キ</t>
    </rPh>
    <rPh sb="74" eb="75">
      <t>ケン</t>
    </rPh>
    <rPh sb="97" eb="98">
      <t>キ</t>
    </rPh>
    <rPh sb="111" eb="112">
      <t>キ</t>
    </rPh>
    <rPh sb="123" eb="124">
      <t>キ</t>
    </rPh>
    <rPh sb="127" eb="129">
      <t>サシミ</t>
    </rPh>
    <rPh sb="130" eb="131">
      <t>ケン</t>
    </rPh>
    <rPh sb="132" eb="133">
      <t>キ</t>
    </rPh>
    <rPh sb="135" eb="136">
      <t>ケン</t>
    </rPh>
    <rPh sb="149" eb="150">
      <t>キ</t>
    </rPh>
    <rPh sb="164" eb="165">
      <t>キ</t>
    </rPh>
    <rPh sb="184" eb="185">
      <t>キ</t>
    </rPh>
    <rPh sb="196" eb="197">
      <t>キ</t>
    </rPh>
    <rPh sb="213" eb="214">
      <t>キ</t>
    </rPh>
    <rPh sb="229" eb="230">
      <t>キ</t>
    </rPh>
    <rPh sb="241" eb="242">
      <t>キ</t>
    </rPh>
    <rPh sb="251" eb="252">
      <t>ケン</t>
    </rPh>
    <rPh sb="253" eb="254">
      <t>キ</t>
    </rPh>
    <rPh sb="256" eb="257">
      <t>ケン</t>
    </rPh>
    <rPh sb="269" eb="270">
      <t>キ</t>
    </rPh>
    <rPh sb="290" eb="291">
      <t>キ</t>
    </rPh>
    <rPh sb="299" eb="300">
      <t>キ</t>
    </rPh>
    <rPh sb="312" eb="313">
      <t>キ</t>
    </rPh>
    <rPh sb="329" eb="330">
      <t>キ</t>
    </rPh>
    <rPh sb="343" eb="344">
      <t>キ</t>
    </rPh>
    <rPh sb="364" eb="365">
      <t>キ</t>
    </rPh>
    <rPh sb="380" eb="381">
      <t>ケン</t>
    </rPh>
    <rPh sb="382" eb="383">
      <t>キ</t>
    </rPh>
    <rPh sb="385" eb="386">
      <t>ケン</t>
    </rPh>
    <rPh sb="410" eb="411">
      <t>キ</t>
    </rPh>
    <rPh sb="436" eb="437">
      <t>キ</t>
    </rPh>
    <rPh sb="444" eb="446">
      <t>サシミ</t>
    </rPh>
    <rPh sb="447" eb="448">
      <t>キ</t>
    </rPh>
    <rPh sb="455" eb="456">
      <t>キ</t>
    </rPh>
    <rPh sb="469" eb="471">
      <t>カガク</t>
    </rPh>
    <rPh sb="478" eb="479">
      <t>キ</t>
    </rPh>
    <rPh sb="487" eb="489">
      <t>サシミ</t>
    </rPh>
    <rPh sb="490" eb="491">
      <t>キ</t>
    </rPh>
    <rPh sb="506" eb="507">
      <t>キ</t>
    </rPh>
    <phoneticPr fontId="4"/>
  </si>
  <si>
    <t>原因食品別食中毒発生状況</t>
    <phoneticPr fontId="6"/>
  </si>
  <si>
    <r>
      <t>不　　　　　　　　　　　　　　　　　明</t>
    </r>
    <r>
      <rPr>
        <vertAlign val="superscript"/>
        <sz val="10"/>
        <rFont val="ＭＳ 明朝"/>
        <family val="1"/>
        <charset val="128"/>
      </rPr>
      <t>※</t>
    </r>
    <rPh sb="0" eb="1">
      <t>フ</t>
    </rPh>
    <rPh sb="18" eb="19">
      <t>メイ</t>
    </rPh>
    <phoneticPr fontId="4"/>
  </si>
  <si>
    <t>※令和5年には、原因の所在が「国内外不明」の1事例（患者数2）を含む。厚生労働省の統計としては、「国内外不明」の事例として計上されている。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</si>
</sst>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_-;[Red]\ #,##0\-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9">
    <xf numFmtId="0" fontId="0" fillId="0" borderId="0" xfId="0">
      <alignment vertical="center"/>
    </xf>
    <xf numFmtId="0" fontId="8" fillId="0" borderId="0" xfId="6" applyFont="1"/>
    <xf numFmtId="0" fontId="8" fillId="0" borderId="0" xfId="6" applyFont="1" applyAlignment="1">
      <alignment horizontal="right"/>
    </xf>
    <xf numFmtId="176" fontId="8" fillId="0" borderId="0" xfId="6" applyNumberFormat="1" applyFont="1" applyAlignment="1">
      <alignment horizontal="right"/>
    </xf>
    <xf numFmtId="0" fontId="9" fillId="0" borderId="0" xfId="6" applyFont="1" applyAlignment="1">
      <alignment vertical="top"/>
    </xf>
    <xf numFmtId="177" fontId="8" fillId="0" borderId="0" xfId="6" applyNumberFormat="1" applyFont="1" applyAlignment="1">
      <alignment horizontal="right"/>
    </xf>
    <xf numFmtId="176" fontId="8" fillId="0" borderId="1" xfId="6" applyNumberFormat="1" applyFont="1" applyBorder="1" applyAlignment="1">
      <alignment horizontal="center" vertical="center"/>
    </xf>
    <xf numFmtId="178" fontId="8" fillId="0" borderId="1" xfId="5" applyNumberFormat="1" applyFont="1" applyBorder="1" applyAlignment="1">
      <alignment horizontal="right" vertical="center"/>
    </xf>
    <xf numFmtId="177" fontId="8" fillId="0" borderId="1" xfId="6" applyNumberFormat="1" applyFont="1" applyBorder="1" applyAlignment="1">
      <alignment horizontal="right" vertical="center"/>
    </xf>
    <xf numFmtId="0" fontId="8" fillId="0" borderId="1" xfId="6" applyFont="1" applyBorder="1" applyAlignment="1">
      <alignment horizontal="justify" vertical="center"/>
    </xf>
    <xf numFmtId="0" fontId="8" fillId="0" borderId="1" xfId="6" applyFont="1" applyBorder="1" applyAlignment="1">
      <alignment horizontal="justify" vertical="center" wrapText="1"/>
    </xf>
    <xf numFmtId="178" fontId="8" fillId="0" borderId="1" xfId="5" applyNumberFormat="1" applyFont="1" applyFill="1" applyBorder="1" applyAlignment="1">
      <alignment horizontal="right" vertical="center"/>
    </xf>
    <xf numFmtId="0" fontId="8" fillId="0" borderId="1" xfId="6" applyFont="1" applyBorder="1" applyAlignment="1">
      <alignment vertical="center" wrapText="1"/>
    </xf>
    <xf numFmtId="0" fontId="8" fillId="0" borderId="0" xfId="6" applyFont="1" applyAlignment="1">
      <alignment vertical="center"/>
    </xf>
    <xf numFmtId="178" fontId="8" fillId="0" borderId="6" xfId="5" applyNumberFormat="1" applyFont="1" applyBorder="1" applyAlignment="1">
      <alignment horizontal="right" vertical="center"/>
    </xf>
    <xf numFmtId="0" fontId="8" fillId="0" borderId="6" xfId="6" applyFont="1" applyBorder="1" applyAlignment="1">
      <alignment horizontal="justify" vertical="center" wrapText="1"/>
    </xf>
    <xf numFmtId="0" fontId="8" fillId="0" borderId="0" xfId="6" applyFont="1" applyAlignment="1">
      <alignment vertical="center" wrapText="1"/>
    </xf>
    <xf numFmtId="0" fontId="8" fillId="0" borderId="6" xfId="6" applyFont="1" applyBorder="1" applyAlignment="1">
      <alignment horizontal="distributed" vertical="center"/>
    </xf>
    <xf numFmtId="177" fontId="8" fillId="0" borderId="6" xfId="6" applyNumberFormat="1" applyFont="1" applyBorder="1" applyAlignment="1">
      <alignment horizontal="right" vertical="center"/>
    </xf>
    <xf numFmtId="0" fontId="8" fillId="0" borderId="7" xfId="6" applyFont="1" applyBorder="1" applyAlignment="1">
      <alignment horizontal="distributed" vertical="center"/>
    </xf>
    <xf numFmtId="178" fontId="8" fillId="0" borderId="7" xfId="5" applyNumberFormat="1" applyFont="1" applyBorder="1" applyAlignment="1">
      <alignment horizontal="right" vertical="center"/>
    </xf>
    <xf numFmtId="177" fontId="8" fillId="0" borderId="7" xfId="6" applyNumberFormat="1" applyFont="1" applyBorder="1" applyAlignment="1">
      <alignment horizontal="right" vertical="center"/>
    </xf>
    <xf numFmtId="178" fontId="8" fillId="0" borderId="6" xfId="5" applyNumberFormat="1" applyFont="1" applyFill="1" applyBorder="1" applyAlignment="1">
      <alignment horizontal="right" vertical="center"/>
    </xf>
    <xf numFmtId="178" fontId="8" fillId="0" borderId="7" xfId="5" applyNumberFormat="1" applyFont="1" applyFill="1" applyBorder="1" applyAlignment="1">
      <alignment horizontal="right" vertical="center"/>
    </xf>
    <xf numFmtId="0" fontId="8" fillId="0" borderId="7" xfId="6" applyFont="1" applyBorder="1" applyAlignment="1">
      <alignment horizontal="justify" vertical="center" wrapText="1"/>
    </xf>
    <xf numFmtId="0" fontId="8" fillId="0" borderId="7" xfId="6" applyFont="1" applyBorder="1" applyAlignment="1">
      <alignment horizontal="justify" vertical="center"/>
    </xf>
    <xf numFmtId="0" fontId="8" fillId="0" borderId="4" xfId="8" applyFont="1" applyBorder="1" applyAlignment="1">
      <alignment horizontal="distributed" vertical="center" wrapText="1"/>
    </xf>
    <xf numFmtId="0" fontId="8" fillId="0" borderId="2" xfId="8" applyFont="1" applyBorder="1" applyAlignment="1">
      <alignment horizontal="distributed" vertical="center" wrapText="1"/>
    </xf>
    <xf numFmtId="0" fontId="11" fillId="0" borderId="1" xfId="0" applyFont="1" applyBorder="1">
      <alignment vertical="center"/>
    </xf>
    <xf numFmtId="0" fontId="8" fillId="0" borderId="0" xfId="6" applyFont="1" applyAlignment="1">
      <alignment vertical="center" wrapText="1"/>
    </xf>
    <xf numFmtId="0" fontId="7" fillId="0" borderId="0" xfId="6" applyFont="1" applyAlignment="1">
      <alignment horizontal="left" vertical="center"/>
    </xf>
    <xf numFmtId="0" fontId="10" fillId="0" borderId="3" xfId="6" applyFont="1" applyBorder="1" applyAlignment="1">
      <alignment horizontal="left" vertical="center" wrapText="1"/>
    </xf>
    <xf numFmtId="0" fontId="8" fillId="0" borderId="1" xfId="6" applyFont="1" applyBorder="1" applyAlignment="1">
      <alignment horizontal="center" vertical="center"/>
    </xf>
    <xf numFmtId="176" fontId="8" fillId="0" borderId="1" xfId="6" applyNumberFormat="1" applyFont="1" applyBorder="1" applyAlignment="1">
      <alignment horizontal="right" vertical="center"/>
    </xf>
    <xf numFmtId="0" fontId="8" fillId="0" borderId="6" xfId="6" applyFont="1" applyBorder="1" applyAlignment="1">
      <alignment horizontal="left"/>
    </xf>
    <xf numFmtId="0" fontId="8" fillId="0" borderId="5" xfId="6" applyFont="1" applyBorder="1" applyAlignment="1">
      <alignment horizontal="right" vertical="center"/>
    </xf>
    <xf numFmtId="0" fontId="8" fillId="0" borderId="1" xfId="6" applyFont="1" applyBorder="1" applyAlignment="1">
      <alignment horizontal="center" vertical="center" textRotation="255"/>
    </xf>
    <xf numFmtId="0" fontId="8" fillId="0" borderId="1" xfId="6" applyFont="1" applyBorder="1" applyAlignment="1">
      <alignment vertical="center" textRotation="255" wrapText="1"/>
    </xf>
    <xf numFmtId="0" fontId="8" fillId="0" borderId="1" xfId="6" applyFont="1" applyBorder="1" applyAlignment="1">
      <alignment vertical="center" textRotation="255"/>
    </xf>
  </cellXfs>
  <cellStyles count="12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6" xfId="2" xr:uid="{00000000-0005-0000-0000-000004000000}"/>
    <cellStyle name="標準 3 6 2" xfId="3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  <cellStyle name="標準 8" xfId="10" xr:uid="{00000000-0005-0000-0000-00000A000000}"/>
    <cellStyle name="標準 9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4</xdr:row>
      <xdr:rowOff>258536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353786"/>
          <a:ext cx="2680607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6"/>
  <sheetViews>
    <sheetView showGridLines="0" tabSelected="1" topLeftCell="A14" zoomScale="70" zoomScaleNormal="70" zoomScaleSheetLayoutView="70" workbookViewId="0">
      <selection activeCell="M19" sqref="M19"/>
    </sheetView>
  </sheetViews>
  <sheetFormatPr defaultColWidth="9" defaultRowHeight="12" x14ac:dyDescent="0.15"/>
  <cols>
    <col min="1" max="1" width="7" style="1" customWidth="1"/>
    <col min="2" max="2" width="26.25" style="1" customWidth="1"/>
    <col min="3" max="3" width="5.625" style="1" bestFit="1" customWidth="1"/>
    <col min="4" max="4" width="5.625" style="2" bestFit="1" customWidth="1"/>
    <col min="5" max="5" width="7.5" style="2" bestFit="1" customWidth="1"/>
    <col min="6" max="6" width="6.875" style="3" customWidth="1"/>
    <col min="7" max="7" width="53.125" style="3" bestFit="1" customWidth="1"/>
    <col min="8" max="16384" width="9" style="1"/>
  </cols>
  <sheetData>
    <row r="2" spans="1:7" ht="14.25" x14ac:dyDescent="0.15">
      <c r="A2" s="30" t="s">
        <v>34</v>
      </c>
      <c r="B2" s="30"/>
    </row>
    <row r="3" spans="1:7" ht="13.5" x14ac:dyDescent="0.15">
      <c r="B3" s="4"/>
      <c r="F3" s="5"/>
      <c r="G3" s="2" t="s">
        <v>10</v>
      </c>
    </row>
    <row r="4" spans="1:7" ht="17.25" customHeight="1" x14ac:dyDescent="0.15">
      <c r="A4" s="35" t="s">
        <v>17</v>
      </c>
      <c r="B4" s="35"/>
      <c r="C4" s="32" t="s">
        <v>0</v>
      </c>
      <c r="D4" s="32" t="s">
        <v>1</v>
      </c>
      <c r="E4" s="33" t="s">
        <v>2</v>
      </c>
      <c r="F4" s="33"/>
      <c r="G4" s="32" t="s">
        <v>3</v>
      </c>
    </row>
    <row r="5" spans="1:7" ht="21.75" customHeight="1" x14ac:dyDescent="0.15">
      <c r="A5" s="34" t="s">
        <v>16</v>
      </c>
      <c r="B5" s="34"/>
      <c r="C5" s="32"/>
      <c r="D5" s="32"/>
      <c r="E5" s="6" t="s">
        <v>0</v>
      </c>
      <c r="F5" s="6" t="s">
        <v>1</v>
      </c>
      <c r="G5" s="32"/>
    </row>
    <row r="6" spans="1:7" ht="36" customHeight="1" x14ac:dyDescent="0.15">
      <c r="A6" s="32" t="s">
        <v>4</v>
      </c>
      <c r="B6" s="32"/>
      <c r="C6" s="7">
        <f>SUM(C7:C18)</f>
        <v>137</v>
      </c>
      <c r="D6" s="7">
        <f>SUM(D7:D18)</f>
        <v>878</v>
      </c>
      <c r="E6" s="8">
        <f>SUM(E7:E18)</f>
        <v>99.999999999999986</v>
      </c>
      <c r="F6" s="8">
        <f>SUM(F7:F18)</f>
        <v>100</v>
      </c>
      <c r="G6" s="9"/>
    </row>
    <row r="7" spans="1:7" ht="36" customHeight="1" x14ac:dyDescent="0.15">
      <c r="A7" s="36" t="s">
        <v>18</v>
      </c>
      <c r="B7" s="19" t="s">
        <v>19</v>
      </c>
      <c r="C7" s="20">
        <v>2</v>
      </c>
      <c r="D7" s="20">
        <v>15</v>
      </c>
      <c r="E7" s="21">
        <f>C7/C$6*100</f>
        <v>1.4598540145985401</v>
      </c>
      <c r="F7" s="21">
        <f>D7/D$6*100</f>
        <v>1.7084282460136675</v>
      </c>
      <c r="G7" s="25" t="s">
        <v>28</v>
      </c>
    </row>
    <row r="8" spans="1:7" ht="253.5" customHeight="1" x14ac:dyDescent="0.15">
      <c r="A8" s="36"/>
      <c r="B8" s="17" t="s">
        <v>5</v>
      </c>
      <c r="C8" s="14">
        <v>40</v>
      </c>
      <c r="D8" s="14">
        <v>44</v>
      </c>
      <c r="E8" s="18">
        <f t="shared" ref="E8:E18" si="0">C8/C$6*100</f>
        <v>29.197080291970799</v>
      </c>
      <c r="F8" s="18">
        <f t="shared" ref="F8:F18" si="1">D8/D$6*100</f>
        <v>5.0113895216400905</v>
      </c>
      <c r="G8" s="15" t="s">
        <v>33</v>
      </c>
    </row>
    <row r="9" spans="1:7" ht="82.9" customHeight="1" x14ac:dyDescent="0.15">
      <c r="A9" s="26" t="s">
        <v>21</v>
      </c>
      <c r="B9" s="27"/>
      <c r="C9" s="7">
        <v>14</v>
      </c>
      <c r="D9" s="7">
        <v>15</v>
      </c>
      <c r="E9" s="8">
        <f t="shared" si="0"/>
        <v>10.218978102189782</v>
      </c>
      <c r="F9" s="8">
        <f t="shared" si="1"/>
        <v>1.7084282460136675</v>
      </c>
      <c r="G9" s="10" t="s">
        <v>12</v>
      </c>
    </row>
    <row r="10" spans="1:7" ht="45.75" customHeight="1" x14ac:dyDescent="0.15">
      <c r="A10" s="26" t="s">
        <v>22</v>
      </c>
      <c r="B10" s="27"/>
      <c r="C10" s="14">
        <v>2</v>
      </c>
      <c r="D10" s="14">
        <v>2</v>
      </c>
      <c r="E10" s="8">
        <f t="shared" si="0"/>
        <v>1.4598540145985401</v>
      </c>
      <c r="F10" s="8">
        <f t="shared" si="1"/>
        <v>0.22779043280182232</v>
      </c>
      <c r="G10" s="15" t="s">
        <v>13</v>
      </c>
    </row>
    <row r="11" spans="1:7" ht="45" customHeight="1" x14ac:dyDescent="0.15">
      <c r="A11" s="26" t="s">
        <v>23</v>
      </c>
      <c r="B11" s="27"/>
      <c r="C11" s="14">
        <v>1</v>
      </c>
      <c r="D11" s="14">
        <v>1</v>
      </c>
      <c r="E11" s="8">
        <f t="shared" si="0"/>
        <v>0.72992700729927007</v>
      </c>
      <c r="F11" s="8">
        <f t="shared" si="1"/>
        <v>0.11389521640091116</v>
      </c>
      <c r="G11" s="15" t="s">
        <v>6</v>
      </c>
    </row>
    <row r="12" spans="1:7" ht="42.75" customHeight="1" x14ac:dyDescent="0.15">
      <c r="A12" s="26" t="s">
        <v>24</v>
      </c>
      <c r="B12" s="27"/>
      <c r="C12" s="11">
        <v>6</v>
      </c>
      <c r="D12" s="11">
        <v>42</v>
      </c>
      <c r="E12" s="8">
        <f t="shared" si="0"/>
        <v>4.3795620437956204</v>
      </c>
      <c r="F12" s="8">
        <f t="shared" si="1"/>
        <v>4.7835990888382689</v>
      </c>
      <c r="G12" s="10" t="s">
        <v>14</v>
      </c>
    </row>
    <row r="13" spans="1:7" ht="42.75" customHeight="1" x14ac:dyDescent="0.15">
      <c r="A13" s="26" t="s">
        <v>25</v>
      </c>
      <c r="B13" s="27"/>
      <c r="C13" s="11">
        <v>1</v>
      </c>
      <c r="D13" s="11">
        <v>2</v>
      </c>
      <c r="E13" s="8">
        <f t="shared" ref="E13" si="2">C13/C$6*100</f>
        <v>0.72992700729927007</v>
      </c>
      <c r="F13" s="8">
        <f t="shared" ref="F13" si="3">D13/D$6*100</f>
        <v>0.22779043280182232</v>
      </c>
      <c r="G13" s="10" t="s">
        <v>7</v>
      </c>
    </row>
    <row r="14" spans="1:7" ht="39.950000000000003" customHeight="1" x14ac:dyDescent="0.15">
      <c r="A14" s="37" t="s">
        <v>29</v>
      </c>
      <c r="B14" s="19" t="s">
        <v>20</v>
      </c>
      <c r="C14" s="23">
        <v>1</v>
      </c>
      <c r="D14" s="23">
        <v>4</v>
      </c>
      <c r="E14" s="21">
        <f t="shared" si="0"/>
        <v>0.72992700729927007</v>
      </c>
      <c r="F14" s="21">
        <f t="shared" si="1"/>
        <v>0.45558086560364464</v>
      </c>
      <c r="G14" s="24" t="s">
        <v>8</v>
      </c>
    </row>
    <row r="15" spans="1:7" ht="39.950000000000003" customHeight="1" x14ac:dyDescent="0.15">
      <c r="A15" s="38"/>
      <c r="B15" s="17" t="s">
        <v>5</v>
      </c>
      <c r="C15" s="22">
        <v>1</v>
      </c>
      <c r="D15" s="22">
        <v>20</v>
      </c>
      <c r="E15" s="18">
        <f t="shared" si="0"/>
        <v>0.72992700729927007</v>
      </c>
      <c r="F15" s="18">
        <f t="shared" si="1"/>
        <v>2.2779043280182232</v>
      </c>
      <c r="G15" s="15" t="s">
        <v>9</v>
      </c>
    </row>
    <row r="16" spans="1:7" ht="39.950000000000003" customHeight="1" x14ac:dyDescent="0.15">
      <c r="A16" s="26" t="s">
        <v>26</v>
      </c>
      <c r="B16" s="27"/>
      <c r="C16" s="11">
        <v>4</v>
      </c>
      <c r="D16" s="11">
        <v>79</v>
      </c>
      <c r="E16" s="8">
        <f t="shared" si="0"/>
        <v>2.9197080291970803</v>
      </c>
      <c r="F16" s="8">
        <f t="shared" si="1"/>
        <v>8.9977220956719819</v>
      </c>
      <c r="G16" s="10" t="s">
        <v>15</v>
      </c>
    </row>
    <row r="17" spans="1:7" ht="203.25" customHeight="1" x14ac:dyDescent="0.15">
      <c r="A17" s="26" t="s">
        <v>27</v>
      </c>
      <c r="B17" s="27"/>
      <c r="C17" s="11">
        <v>52</v>
      </c>
      <c r="D17" s="11">
        <v>640</v>
      </c>
      <c r="E17" s="8">
        <f t="shared" si="0"/>
        <v>37.956204379562038</v>
      </c>
      <c r="F17" s="8">
        <f t="shared" si="1"/>
        <v>72.892938496583142</v>
      </c>
      <c r="G17" s="12" t="s">
        <v>31</v>
      </c>
    </row>
    <row r="18" spans="1:7" ht="42.75" customHeight="1" x14ac:dyDescent="0.15">
      <c r="A18" s="28" t="s">
        <v>35</v>
      </c>
      <c r="B18" s="28"/>
      <c r="C18" s="7">
        <v>13</v>
      </c>
      <c r="D18" s="7">
        <v>14</v>
      </c>
      <c r="E18" s="8">
        <f t="shared" si="0"/>
        <v>9.4890510948905096</v>
      </c>
      <c r="F18" s="8">
        <f t="shared" si="1"/>
        <v>1.5945330296127564</v>
      </c>
      <c r="G18" s="10" t="s">
        <v>11</v>
      </c>
    </row>
    <row r="19" spans="1:7" s="13" customFormat="1" ht="19.5" customHeight="1" x14ac:dyDescent="0.15">
      <c r="A19" s="31" t="s">
        <v>30</v>
      </c>
      <c r="B19" s="31"/>
      <c r="C19" s="31"/>
      <c r="D19" s="31"/>
      <c r="E19" s="31"/>
      <c r="F19" s="31"/>
      <c r="G19" s="31"/>
    </row>
    <row r="20" spans="1:7" ht="48" customHeight="1" x14ac:dyDescent="0.15">
      <c r="A20" s="29" t="s">
        <v>32</v>
      </c>
      <c r="B20" s="29"/>
      <c r="C20" s="29"/>
      <c r="D20" s="29"/>
      <c r="E20" s="29"/>
      <c r="F20" s="29"/>
      <c r="G20" s="29"/>
    </row>
    <row r="21" spans="1:7" ht="35.25" customHeight="1" x14ac:dyDescent="0.15">
      <c r="A21" s="29" t="s">
        <v>36</v>
      </c>
      <c r="B21" s="29"/>
      <c r="C21" s="29"/>
      <c r="D21" s="29"/>
      <c r="E21" s="29"/>
      <c r="F21" s="29"/>
      <c r="G21" s="29"/>
    </row>
    <row r="22" spans="1:7" ht="12.75" customHeight="1" x14ac:dyDescent="0.15">
      <c r="A22" s="13"/>
      <c r="B22" s="16"/>
      <c r="C22" s="16"/>
      <c r="D22" s="16"/>
      <c r="E22" s="16"/>
      <c r="F22" s="16"/>
      <c r="G22" s="16"/>
    </row>
    <row r="23" spans="1:7" ht="18" customHeight="1" x14ac:dyDescent="0.15">
      <c r="B23" s="13"/>
      <c r="C23" s="13"/>
      <c r="D23" s="13"/>
      <c r="E23" s="13"/>
      <c r="F23" s="13"/>
      <c r="G23" s="13"/>
    </row>
    <row r="24" spans="1:7" ht="18" customHeight="1" x14ac:dyDescent="0.15"/>
    <row r="26" spans="1:7" ht="12" customHeight="1" x14ac:dyDescent="0.15"/>
    <row r="27" spans="1:7" ht="12" customHeight="1" x14ac:dyDescent="0.15"/>
    <row r="28" spans="1:7" ht="12" customHeight="1" x14ac:dyDescent="0.15"/>
    <row r="33" spans="6:7" x14ac:dyDescent="0.15">
      <c r="F33" s="2"/>
      <c r="G33" s="2"/>
    </row>
    <row r="34" spans="6:7" x14ac:dyDescent="0.15">
      <c r="F34" s="2"/>
      <c r="G34" s="2"/>
    </row>
    <row r="35" spans="6:7" x14ac:dyDescent="0.15">
      <c r="F35" s="2"/>
      <c r="G35" s="2"/>
    </row>
    <row r="36" spans="6:7" x14ac:dyDescent="0.15">
      <c r="F36" s="2"/>
      <c r="G36" s="2"/>
    </row>
  </sheetData>
  <customSheetViews>
    <customSheetView guid="{1144C4F4-66FC-47F8-AED8-04DC5DEC9A90}" scale="80" fitToPage="1">
      <selection activeCell="F6" sqref="F6"/>
      <colBreaks count="1" manualBreakCount="1">
        <brk id="6" max="19" man="1"/>
      </colBreaks>
      <pageMargins left="1.2204724409448819" right="0.27559055118110237" top="0.98425196850393704" bottom="0.98425196850393704" header="0.51181102362204722" footer="0.51181102362204722"/>
      <pageSetup paperSize="9" scale="64" fitToWidth="0" orientation="portrait" r:id="rId1"/>
      <headerFooter alignWithMargins="0"/>
    </customSheetView>
  </customSheetViews>
  <mergeCells count="21">
    <mergeCell ref="A12:B12"/>
    <mergeCell ref="A14:A15"/>
    <mergeCell ref="A16:B16"/>
    <mergeCell ref="A13:B13"/>
    <mergeCell ref="A21:G21"/>
    <mergeCell ref="A17:B17"/>
    <mergeCell ref="A18:B18"/>
    <mergeCell ref="A20:G20"/>
    <mergeCell ref="A2:B2"/>
    <mergeCell ref="A19:G19"/>
    <mergeCell ref="C4:C5"/>
    <mergeCell ref="D4:D5"/>
    <mergeCell ref="E4:F4"/>
    <mergeCell ref="G4:G5"/>
    <mergeCell ref="A5:B5"/>
    <mergeCell ref="A4:B4"/>
    <mergeCell ref="A6:B6"/>
    <mergeCell ref="A7:A8"/>
    <mergeCell ref="A9:B9"/>
    <mergeCell ref="A10:B10"/>
    <mergeCell ref="A11:B11"/>
  </mergeCells>
  <phoneticPr fontId="4"/>
  <pageMargins left="1.2204724409448819" right="0.27559055118110237" top="0.98425196850393704" bottom="0.98425196850393704" header="0.51181102362204722" footer="0.51181102362204722"/>
  <pageSetup paperSize="9" scale="68" fitToWidth="0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原因食品 </vt:lpstr>
      <vt:lpstr>'原因食品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尾曲　礼子</cp:lastModifiedBy>
  <cp:lastPrinted>2025-03-17T02:44:54Z</cp:lastPrinted>
  <dcterms:created xsi:type="dcterms:W3CDTF">2019-01-29T10:53:50Z</dcterms:created>
  <dcterms:modified xsi:type="dcterms:W3CDTF">2025-03-17T02:47:20Z</dcterms:modified>
</cp:coreProperties>
</file>