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6620\Desktop\"/>
    </mc:Choice>
  </mc:AlternateContent>
  <xr:revisionPtr revIDLastSave="0" documentId="8_{A35BDB9A-D3BE-45BD-B844-A1B2E805499D}" xr6:coauthVersionLast="47" xr6:coauthVersionMax="47" xr10:uidLastSave="{00000000-0000-0000-0000-000000000000}"/>
  <bookViews>
    <workbookView xWindow="-120" yWindow="-120" windowWidth="29040" windowHeight="15720" xr2:uid="{F64818CD-A372-486E-BF65-6BDFFFDCFE15}"/>
  </bookViews>
  <sheets>
    <sheet name="原因食品別 " sheetId="1" r:id="rId1"/>
  </sheets>
  <definedNames>
    <definedName name="_xlnm.Print_Area" localSheetId="0">'原因食品別 '!$A$1:$G$15</definedName>
    <definedName name="Z_1144C4F4_66FC_47F8_AED8_04DC5DEC9A90_.wvu.PrintArea" localSheetId="0" hidden="1">'原因食品別 '!$B$1:$G$17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9" i="1"/>
  <c r="E9" i="1"/>
  <c r="F8" i="1"/>
  <c r="E8" i="1"/>
  <c r="F7" i="1"/>
  <c r="E7" i="1"/>
  <c r="F6" i="1"/>
  <c r="E6" i="1"/>
  <c r="D5" i="1"/>
  <c r="F11" i="1" s="1"/>
  <c r="C5" i="1"/>
  <c r="E11" i="1" s="1"/>
  <c r="E10" i="1" l="1"/>
  <c r="E5" i="1" s="1"/>
  <c r="F10" i="1"/>
  <c r="F5" i="1" s="1"/>
</calcChain>
</file>

<file path=xl/sharedStrings.xml><?xml version="1.0" encoding="utf-8"?>
<sst xmlns="http://schemas.openxmlformats.org/spreadsheetml/2006/main" count="30" uniqueCount="28">
  <si>
    <t>原因食品別食中毒発生状況</t>
    <phoneticPr fontId="4"/>
  </si>
  <si>
    <t>(令和6年)　</t>
    <rPh sb="1" eb="3">
      <t>レイワ</t>
    </rPh>
    <rPh sb="4" eb="5">
      <t>ネン</t>
    </rPh>
    <phoneticPr fontId="1"/>
  </si>
  <si>
    <t>発生状況</t>
    <rPh sb="0" eb="2">
      <t>ハッセイ</t>
    </rPh>
    <rPh sb="2" eb="4">
      <t>ジョウキョウ</t>
    </rPh>
    <phoneticPr fontId="7"/>
  </si>
  <si>
    <t>件数</t>
    <rPh sb="0" eb="2">
      <t>ケンスウ</t>
    </rPh>
    <phoneticPr fontId="7"/>
  </si>
  <si>
    <t>患者数</t>
    <rPh sb="0" eb="3">
      <t>カンジャスウ</t>
    </rPh>
    <phoneticPr fontId="7"/>
  </si>
  <si>
    <t>構成比(％)</t>
    <rPh sb="0" eb="2">
      <t>コウセイ</t>
    </rPh>
    <rPh sb="2" eb="3">
      <t>ヒ</t>
    </rPh>
    <phoneticPr fontId="7"/>
  </si>
  <si>
    <t>備      考</t>
    <rPh sb="0" eb="8">
      <t>ビコウ</t>
    </rPh>
    <phoneticPr fontId="7"/>
  </si>
  <si>
    <t>原因食品</t>
    <rPh sb="0" eb="2">
      <t>ゲンイン</t>
    </rPh>
    <rPh sb="2" eb="4">
      <t>ショクヒン</t>
    </rPh>
    <phoneticPr fontId="7"/>
  </si>
  <si>
    <t>合　  計</t>
    <rPh sb="0" eb="1">
      <t>ゴウ</t>
    </rPh>
    <rPh sb="4" eb="5">
      <t>ケイ</t>
    </rPh>
    <phoneticPr fontId="7"/>
  </si>
  <si>
    <t>魚介類</t>
    <rPh sb="0" eb="3">
      <t>ギョカイルイ</t>
    </rPh>
    <phoneticPr fontId="7"/>
  </si>
  <si>
    <t>貝類</t>
    <rPh sb="0" eb="2">
      <t>ギョカイルイ</t>
    </rPh>
    <phoneticPr fontId="7"/>
  </si>
  <si>
    <t>牡蠣料理（NV）/生食用牡蠣（NV）/殻付生牡蠣（NV）/牡蠣のワイン蒸し（NV）/生食用殻付牡蠣（NV）</t>
    <rPh sb="0" eb="2">
      <t>カキ</t>
    </rPh>
    <rPh sb="2" eb="4">
      <t>リョウリ</t>
    </rPh>
    <rPh sb="9" eb="12">
      <t>ナマショクヨウ</t>
    </rPh>
    <rPh sb="12" eb="14">
      <t>カキ</t>
    </rPh>
    <rPh sb="19" eb="20">
      <t>カラ</t>
    </rPh>
    <rPh sb="20" eb="21">
      <t>ツキ</t>
    </rPh>
    <rPh sb="21" eb="22">
      <t>ナマ</t>
    </rPh>
    <rPh sb="22" eb="24">
      <t>カキ</t>
    </rPh>
    <rPh sb="29" eb="31">
      <t>カキ</t>
    </rPh>
    <rPh sb="35" eb="36">
      <t>ム</t>
    </rPh>
    <rPh sb="42" eb="45">
      <t>ナマショクヨウ</t>
    </rPh>
    <rPh sb="45" eb="47">
      <t>カラツキ</t>
    </rPh>
    <rPh sb="47" eb="49">
      <t>カキ</t>
    </rPh>
    <phoneticPr fontId="7"/>
  </si>
  <si>
    <t>その他</t>
    <rPh sb="2" eb="3">
      <t>タ</t>
    </rPh>
    <phoneticPr fontId="7"/>
  </si>
  <si>
    <t>イワシの刺身（寄ア）/飲食店の食事（寄ア）/飲食店の食事（刺身盛合せ）（寄ア）/飲食店の食事（刺身を含む。）（寄ア）/カツオの刺身、イサキ及びアジのなめろう（寄ア）/キンメダイのカルパッチョ生ウニのせ（寄ア）/しめさば2件（寄ア2件）/ヒラマサの刺身（寄ア）/ヒラメのカルパッチョ（寄ア）/マイワシの刺身（寄ア）/マルソウダ、アジの刺身（寄ア）/刺身（シメサバ、カツオたたき、マグロ、マダイ、ヒラメ、シマアジ、ボタンエビ）（寄ア）/刺身（ヒラメ、マトウダイ）（寄ア）/刺身(マグロ、アジ、イワシ)（寄ア）/刺身（推定）（寄ア）/刺身3点盛合せ（サーモン、本マグロ赤身、スズキ）（寄ア）/刺身盛合せ（カツオ（タタキ）、タイ、ワラサ、ニシン、イワシを含む。）（寄ア）/刺身盛合せ5件（寄ア5件）/生食用のタイ（寄ア）/鮮魚のぬた（ブリ・タイ（養殖）・イワシ）（寄ア）/白身魚と青唐辛子の和え物（マトウダイとツバメウオを含む。）（寄ア）/ブリの照り焼き（化学）</t>
    <rPh sb="4" eb="6">
      <t>サシミ</t>
    </rPh>
    <rPh sb="7" eb="8">
      <t>キ</t>
    </rPh>
    <rPh sb="11" eb="13">
      <t>インショク</t>
    </rPh>
    <rPh sb="13" eb="14">
      <t>テン</t>
    </rPh>
    <rPh sb="15" eb="17">
      <t>ショクジ</t>
    </rPh>
    <rPh sb="18" eb="19">
      <t>キ</t>
    </rPh>
    <rPh sb="22" eb="24">
      <t>インショク</t>
    </rPh>
    <rPh sb="24" eb="25">
      <t>テン</t>
    </rPh>
    <rPh sb="26" eb="28">
      <t>ショクジ</t>
    </rPh>
    <rPh sb="29" eb="31">
      <t>サシミ</t>
    </rPh>
    <rPh sb="31" eb="33">
      <t>モリアワ</t>
    </rPh>
    <rPh sb="36" eb="37">
      <t>キ</t>
    </rPh>
    <rPh sb="110" eb="111">
      <t>ケン</t>
    </rPh>
    <rPh sb="123" eb="125">
      <t>サシミ</t>
    </rPh>
    <rPh sb="150" eb="152">
      <t>サシミ</t>
    </rPh>
    <rPh sb="332" eb="334">
      <t>サシミ</t>
    </rPh>
    <rPh sb="334" eb="336">
      <t>モリアワ</t>
    </rPh>
    <rPh sb="338" eb="339">
      <t>ケン</t>
    </rPh>
    <rPh sb="346" eb="349">
      <t>ナマショクヨウ</t>
    </rPh>
    <rPh sb="419" eb="420">
      <t>テ</t>
    </rPh>
    <rPh sb="421" eb="422">
      <t>ヤ</t>
    </rPh>
    <rPh sb="424" eb="426">
      <t>カガク</t>
    </rPh>
    <phoneticPr fontId="7"/>
  </si>
  <si>
    <t>すし類</t>
    <rPh sb="2" eb="3">
      <t>ルイ</t>
    </rPh>
    <phoneticPr fontId="1"/>
  </si>
  <si>
    <t>寿司類（NV）/寿司3件（寄ア3件）/寿司（ヒラメを含む。）（寄ク）</t>
    <rPh sb="0" eb="2">
      <t>スシ</t>
    </rPh>
    <rPh sb="2" eb="3">
      <t>ルイ</t>
    </rPh>
    <rPh sb="8" eb="10">
      <t>スシ</t>
    </rPh>
    <rPh sb="11" eb="12">
      <t>ケン</t>
    </rPh>
    <rPh sb="13" eb="14">
      <t>ヨ</t>
    </rPh>
    <rPh sb="16" eb="17">
      <t>ケン</t>
    </rPh>
    <rPh sb="19" eb="21">
      <t>スシ</t>
    </rPh>
    <rPh sb="26" eb="27">
      <t>フク</t>
    </rPh>
    <rPh sb="31" eb="32">
      <t>キ</t>
    </rPh>
    <phoneticPr fontId="7"/>
  </si>
  <si>
    <t>すし類、
魚介類／その他</t>
    <phoneticPr fontId="1"/>
  </si>
  <si>
    <t>寿司・刺身料理（寄ア）</t>
    <rPh sb="8" eb="9">
      <t>キ</t>
    </rPh>
    <phoneticPr fontId="7"/>
  </si>
  <si>
    <t>肉類及びその加工品</t>
    <rPh sb="0" eb="2">
      <t>ニクルイ</t>
    </rPh>
    <rPh sb="2" eb="3">
      <t>オヨ</t>
    </rPh>
    <rPh sb="6" eb="9">
      <t>カコウヒン</t>
    </rPh>
    <phoneticPr fontId="1"/>
  </si>
  <si>
    <t>鶏肉料理（ササミユッケを含む。）（Camp）</t>
  </si>
  <si>
    <t>複合調理食品</t>
    <rPh sb="0" eb="2">
      <t>フクゴウ</t>
    </rPh>
    <rPh sb="2" eb="4">
      <t>チョウリ</t>
    </rPh>
    <rPh sb="4" eb="6">
      <t>ショクヒン</t>
    </rPh>
    <phoneticPr fontId="1"/>
  </si>
  <si>
    <t>ササミ串を含む串焼き料理（Camp）/給食（昼食）（C.p）</t>
  </si>
  <si>
    <t>その他</t>
    <rPh sb="0" eb="3">
      <t>ソノタ</t>
    </rPh>
    <phoneticPr fontId="1"/>
  </si>
  <si>
    <t>飲食店の食事31件（NV18件、C.p1件、Camp9件、EHEC1件、赤痢1件、寄ア1件）/飲食店の食事（加熱不十分な鶏肉を含む。）4件（Camp4件）/飲食店の食事（加熱不十分な鶏肉料理を含む。）（Camp）/飲食店の食事（鶏ササミの昆布締めを含む。）（Camp）/飲食店の食事(鶏肉料理を含む。)3件（Camp3件）/飲食店の食事（鶏料理を含む。）（Camp）/飲食店の食事（焼き鳥を含む。）2件（Camp1件、Camp/Sal1件）/飲食店の食事（生牡蠣を含む。）（NV）/飲食店の食事及び弁当（NV）/飲食店の食事（鶏わさを含む。）（Camp）/飲食店の食事（鶏刺しを含む。）（Camp）/飲食店の食事（蒸し牡蠣を含む。）（NV）/ウナギ料理（Sal）/給食6件（C.p2件、NV4件）/施設の食事（朝食又は昼食）（NV）/弁当8件（NV2件、C.p3件、Sta2件、B.c1件）/次亜塩素酸ナトリウムを主成分とする漂白剤入りの水（化学）/焼き肉等（EHEC）/弁当類2件（NV2件）</t>
    <rPh sb="0" eb="2">
      <t>インショク</t>
    </rPh>
    <rPh sb="2" eb="3">
      <t>テン</t>
    </rPh>
    <rPh sb="4" eb="6">
      <t>ショクジ</t>
    </rPh>
    <rPh sb="8" eb="9">
      <t>ケン</t>
    </rPh>
    <rPh sb="14" eb="15">
      <t>ケン</t>
    </rPh>
    <rPh sb="20" eb="21">
      <t>ケン</t>
    </rPh>
    <rPh sb="27" eb="28">
      <t>ケン</t>
    </rPh>
    <rPh sb="34" eb="35">
      <t>ケン</t>
    </rPh>
    <rPh sb="36" eb="38">
      <t>セキリ</t>
    </rPh>
    <rPh sb="39" eb="40">
      <t>ケン</t>
    </rPh>
    <rPh sb="41" eb="42">
      <t>キ</t>
    </rPh>
    <rPh sb="44" eb="45">
      <t>ケン</t>
    </rPh>
    <rPh sb="68" eb="69">
      <t>ケン</t>
    </rPh>
    <rPh sb="75" eb="76">
      <t>ケン</t>
    </rPh>
    <rPh sb="93" eb="95">
      <t>リョウリ</t>
    </rPh>
    <rPh sb="152" eb="153">
      <t>ケン</t>
    </rPh>
    <rPh sb="159" eb="160">
      <t>ケン</t>
    </rPh>
    <rPh sb="200" eb="201">
      <t>ケン</t>
    </rPh>
    <rPh sb="207" eb="208">
      <t>ケン</t>
    </rPh>
    <rPh sb="218" eb="219">
      <t>ケン</t>
    </rPh>
    <rPh sb="324" eb="326">
      <t>リョウリ</t>
    </rPh>
    <rPh sb="332" eb="334">
      <t>キュウショク</t>
    </rPh>
    <rPh sb="335" eb="336">
      <t>ケン</t>
    </rPh>
    <rPh sb="341" eb="342">
      <t>ケン</t>
    </rPh>
    <rPh sb="346" eb="347">
      <t>ケン</t>
    </rPh>
    <rPh sb="367" eb="369">
      <t>ベントウ</t>
    </rPh>
    <rPh sb="370" eb="371">
      <t>ケン</t>
    </rPh>
    <rPh sb="375" eb="376">
      <t>ケン</t>
    </rPh>
    <rPh sb="381" eb="382">
      <t>ケン</t>
    </rPh>
    <rPh sb="387" eb="388">
      <t>ケン</t>
    </rPh>
    <rPh sb="393" eb="394">
      <t>ケン</t>
    </rPh>
    <rPh sb="421" eb="423">
      <t>カガク</t>
    </rPh>
    <rPh sb="425" eb="426">
      <t>ヤ</t>
    </rPh>
    <rPh sb="427" eb="428">
      <t>ニク</t>
    </rPh>
    <rPh sb="428" eb="429">
      <t>トウ</t>
    </rPh>
    <rPh sb="436" eb="438">
      <t>ベントウ</t>
    </rPh>
    <rPh sb="438" eb="439">
      <t>ルイ</t>
    </rPh>
    <rPh sb="440" eb="441">
      <t>ケン</t>
    </rPh>
    <rPh sb="445" eb="446">
      <t>ケン</t>
    </rPh>
    <phoneticPr fontId="7"/>
  </si>
  <si>
    <t>不明</t>
    <rPh sb="0" eb="1">
      <t>フ</t>
    </rPh>
    <rPh sb="1" eb="2">
      <t>メイ</t>
    </rPh>
    <phoneticPr fontId="1"/>
  </si>
  <si>
    <t>不明4件（寄ア3件、Camp1件）/飲食店の食事（Camp）</t>
    <rPh sb="0" eb="2">
      <t>フメイ</t>
    </rPh>
    <rPh sb="3" eb="4">
      <t>ケン</t>
    </rPh>
    <rPh sb="5" eb="6">
      <t>ヨ</t>
    </rPh>
    <rPh sb="8" eb="9">
      <t>ケン</t>
    </rPh>
    <rPh sb="15" eb="16">
      <t>ケン</t>
    </rPh>
    <rPh sb="18" eb="20">
      <t>インショク</t>
    </rPh>
    <rPh sb="20" eb="21">
      <t>テン</t>
    </rPh>
    <rPh sb="22" eb="24">
      <t>ショクジ</t>
    </rPh>
    <phoneticPr fontId="7"/>
  </si>
  <si>
    <t>（注） 構成比は末尾を四捨五入しているため、合計が100.0%とならない場合がある。</t>
    <rPh sb="1" eb="2">
      <t>チュウ</t>
    </rPh>
    <rPh sb="4" eb="7">
      <t>コウセイヒ</t>
    </rPh>
    <rPh sb="8" eb="10">
      <t>マツビ</t>
    </rPh>
    <rPh sb="11" eb="15">
      <t>シシャゴニュウ</t>
    </rPh>
    <rPh sb="22" eb="24">
      <t>ゴウケイ</t>
    </rPh>
    <rPh sb="36" eb="38">
      <t>バアイ</t>
    </rPh>
    <phoneticPr fontId="7"/>
  </si>
  <si>
    <t>（注） NV（ノロウイルス）、C.p（ウエルシュ菌）、Camp（カンピロバクター）、Sta（黄色ブドウ球菌）、Sal（サルモネラ）、B.c（セレウス菌）、EHEC（腸管出血性大腸菌）、赤痢（赤痢菌）、寄ｱ（アニサキス）、寄ｸ（クドア・セプテンプンクタータ）、化学（化学物質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</si>
</sst>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#,##0_-;[Red]\ #,##0\-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0" fontId="6" fillId="0" borderId="0" xfId="1" applyFont="1" applyAlignment="1">
      <alignment vertical="top"/>
    </xf>
    <xf numFmtId="177" fontId="5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/>
    </xf>
    <xf numFmtId="176" fontId="5" fillId="0" borderId="2" xfId="1" applyNumberFormat="1" applyFont="1" applyBorder="1" applyAlignment="1">
      <alignment horizontal="center" vertical="center"/>
    </xf>
    <xf numFmtId="178" fontId="5" fillId="0" borderId="2" xfId="2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justify" vertical="center"/>
    </xf>
    <xf numFmtId="0" fontId="5" fillId="0" borderId="2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distributed" vertical="center"/>
    </xf>
    <xf numFmtId="178" fontId="5" fillId="0" borderId="4" xfId="2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justify" vertical="center"/>
    </xf>
    <xf numFmtId="0" fontId="5" fillId="0" borderId="3" xfId="1" applyFont="1" applyBorder="1" applyAlignment="1">
      <alignment horizontal="distributed" vertical="center"/>
    </xf>
    <xf numFmtId="178" fontId="5" fillId="0" borderId="3" xfId="2" applyNumberFormat="1" applyFont="1" applyBorder="1" applyAlignment="1">
      <alignment horizontal="right" vertical="center"/>
    </xf>
    <xf numFmtId="177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justify" vertical="center" wrapText="1"/>
    </xf>
    <xf numFmtId="0" fontId="5" fillId="0" borderId="5" xfId="3" applyFont="1" applyBorder="1" applyAlignment="1">
      <alignment horizontal="distributed" vertical="center" wrapText="1"/>
    </xf>
    <xf numFmtId="0" fontId="5" fillId="0" borderId="6" xfId="3" applyFont="1" applyBorder="1" applyAlignment="1">
      <alignment horizontal="distributed" vertical="center" wrapText="1"/>
    </xf>
    <xf numFmtId="0" fontId="5" fillId="0" borderId="2" xfId="1" applyFont="1" applyBorder="1" applyAlignment="1">
      <alignment horizontal="justify" vertical="center" wrapText="1"/>
    </xf>
    <xf numFmtId="178" fontId="5" fillId="0" borderId="2" xfId="2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</cellXfs>
  <cellStyles count="4">
    <cellStyle name="桁区切り 2" xfId="2" xr:uid="{8C04FFDE-7BB6-4928-A31F-5F95F2AF46BD}"/>
    <cellStyle name="標準" xfId="0" builtinId="0"/>
    <cellStyle name="標準 4" xfId="1" xr:uid="{15134D72-198A-4774-BFAC-D1C9128DDC2A}"/>
    <cellStyle name="標準 6" xfId="3" xr:uid="{92FBF7A6-E3C2-44BC-AC0B-FAE532036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3</xdr:row>
      <xdr:rowOff>258536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5353AA-428E-4C37-A025-6C7F6315B3C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2533650" cy="4776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475F-5D61-4B5B-8271-0D96B6D707B6}">
  <dimension ref="A1:G31"/>
  <sheetViews>
    <sheetView tabSelected="1" view="pageBreakPreview" topLeftCell="A8" zoomScale="80" zoomScaleNormal="40" zoomScaleSheetLayoutView="80" zoomScalePageLayoutView="70" workbookViewId="0">
      <selection sqref="A1:B1"/>
    </sheetView>
  </sheetViews>
  <sheetFormatPr defaultColWidth="9" defaultRowHeight="12" x14ac:dyDescent="0.15"/>
  <cols>
    <col min="1" max="1" width="7" style="2" customWidth="1"/>
    <col min="2" max="2" width="26.25" style="2" customWidth="1"/>
    <col min="3" max="3" width="5.625" style="2" bestFit="1" customWidth="1"/>
    <col min="4" max="5" width="7.5" style="3" bestFit="1" customWidth="1"/>
    <col min="6" max="6" width="6.875" style="4" customWidth="1"/>
    <col min="7" max="7" width="53.125" style="4" bestFit="1" customWidth="1"/>
    <col min="8" max="16384" width="9" style="2"/>
  </cols>
  <sheetData>
    <row r="1" spans="1:7" ht="14.25" x14ac:dyDescent="0.15">
      <c r="A1" s="1" t="s">
        <v>0</v>
      </c>
      <c r="B1" s="1"/>
    </row>
    <row r="2" spans="1:7" ht="13.5" x14ac:dyDescent="0.15">
      <c r="B2" s="5"/>
      <c r="F2" s="6"/>
      <c r="G2" s="3" t="s">
        <v>1</v>
      </c>
    </row>
    <row r="3" spans="1:7" ht="17.25" customHeight="1" x14ac:dyDescent="0.15">
      <c r="A3" s="7" t="s">
        <v>2</v>
      </c>
      <c r="B3" s="7"/>
      <c r="C3" s="8" t="s">
        <v>3</v>
      </c>
      <c r="D3" s="8" t="s">
        <v>4</v>
      </c>
      <c r="E3" s="9" t="s">
        <v>5</v>
      </c>
      <c r="F3" s="9"/>
      <c r="G3" s="8" t="s">
        <v>6</v>
      </c>
    </row>
    <row r="4" spans="1:7" ht="21.75" customHeight="1" x14ac:dyDescent="0.15">
      <c r="A4" s="10" t="s">
        <v>7</v>
      </c>
      <c r="B4" s="10"/>
      <c r="C4" s="8"/>
      <c r="D4" s="8"/>
      <c r="E4" s="11" t="s">
        <v>3</v>
      </c>
      <c r="F4" s="11" t="s">
        <v>4</v>
      </c>
      <c r="G4" s="8"/>
    </row>
    <row r="5" spans="1:7" ht="36" customHeight="1" x14ac:dyDescent="0.15">
      <c r="A5" s="8" t="s">
        <v>8</v>
      </c>
      <c r="B5" s="8"/>
      <c r="C5" s="12">
        <f>SUM(C6:C13)</f>
        <v>114</v>
      </c>
      <c r="D5" s="12">
        <f>SUM(D6:D13)</f>
        <v>1536</v>
      </c>
      <c r="E5" s="13">
        <f>SUM(E6:E13)</f>
        <v>99.999999999999986</v>
      </c>
      <c r="F5" s="13">
        <f>SUM(F6:F13)</f>
        <v>100.00000000000001</v>
      </c>
      <c r="G5" s="14"/>
    </row>
    <row r="6" spans="1:7" ht="36" customHeight="1" x14ac:dyDescent="0.15">
      <c r="A6" s="15" t="s">
        <v>9</v>
      </c>
      <c r="B6" s="16" t="s">
        <v>10</v>
      </c>
      <c r="C6" s="17">
        <v>5</v>
      </c>
      <c r="D6" s="17">
        <v>106</v>
      </c>
      <c r="E6" s="18">
        <f>C6/C$5*100</f>
        <v>4.3859649122807012</v>
      </c>
      <c r="F6" s="18">
        <f>D6/D$5*100</f>
        <v>6.901041666666667</v>
      </c>
      <c r="G6" s="19" t="s">
        <v>11</v>
      </c>
    </row>
    <row r="7" spans="1:7" ht="253.5" customHeight="1" x14ac:dyDescent="0.15">
      <c r="A7" s="15"/>
      <c r="B7" s="20" t="s">
        <v>12</v>
      </c>
      <c r="C7" s="21">
        <v>27</v>
      </c>
      <c r="D7" s="21">
        <v>46</v>
      </c>
      <c r="E7" s="22">
        <f t="shared" ref="E7:F13" si="0">C7/C$5*100</f>
        <v>23.684210526315788</v>
      </c>
      <c r="F7" s="22">
        <f t="shared" si="0"/>
        <v>2.994791666666667</v>
      </c>
      <c r="G7" s="23" t="s">
        <v>13</v>
      </c>
    </row>
    <row r="8" spans="1:7" ht="82.9" customHeight="1" x14ac:dyDescent="0.15">
      <c r="A8" s="24" t="s">
        <v>14</v>
      </c>
      <c r="B8" s="25"/>
      <c r="C8" s="12">
        <v>5</v>
      </c>
      <c r="D8" s="12">
        <v>36</v>
      </c>
      <c r="E8" s="13">
        <f t="shared" si="0"/>
        <v>4.3859649122807012</v>
      </c>
      <c r="F8" s="13">
        <f t="shared" si="0"/>
        <v>2.34375</v>
      </c>
      <c r="G8" s="26" t="s">
        <v>15</v>
      </c>
    </row>
    <row r="9" spans="1:7" ht="45.75" customHeight="1" x14ac:dyDescent="0.15">
      <c r="A9" s="24" t="s">
        <v>16</v>
      </c>
      <c r="B9" s="25"/>
      <c r="C9" s="21">
        <v>1</v>
      </c>
      <c r="D9" s="21">
        <v>1</v>
      </c>
      <c r="E9" s="13">
        <f t="shared" si="0"/>
        <v>0.8771929824561403</v>
      </c>
      <c r="F9" s="13">
        <f t="shared" si="0"/>
        <v>6.5104166666666657E-2</v>
      </c>
      <c r="G9" s="23" t="s">
        <v>17</v>
      </c>
    </row>
    <row r="10" spans="1:7" ht="42.75" customHeight="1" x14ac:dyDescent="0.15">
      <c r="A10" s="24" t="s">
        <v>18</v>
      </c>
      <c r="B10" s="25"/>
      <c r="C10" s="27">
        <v>1</v>
      </c>
      <c r="D10" s="27">
        <v>6</v>
      </c>
      <c r="E10" s="13">
        <f t="shared" si="0"/>
        <v>0.8771929824561403</v>
      </c>
      <c r="F10" s="13">
        <f t="shared" si="0"/>
        <v>0.390625</v>
      </c>
      <c r="G10" s="26" t="s">
        <v>19</v>
      </c>
    </row>
    <row r="11" spans="1:7" ht="39.950000000000003" customHeight="1" x14ac:dyDescent="0.15">
      <c r="A11" s="24" t="s">
        <v>20</v>
      </c>
      <c r="B11" s="25"/>
      <c r="C11" s="27">
        <v>2</v>
      </c>
      <c r="D11" s="27">
        <v>48</v>
      </c>
      <c r="E11" s="13">
        <f t="shared" si="0"/>
        <v>1.7543859649122806</v>
      </c>
      <c r="F11" s="13">
        <f t="shared" si="0"/>
        <v>3.125</v>
      </c>
      <c r="G11" s="26" t="s">
        <v>21</v>
      </c>
    </row>
    <row r="12" spans="1:7" ht="203.25" customHeight="1" x14ac:dyDescent="0.15">
      <c r="A12" s="24" t="s">
        <v>22</v>
      </c>
      <c r="B12" s="25"/>
      <c r="C12" s="27">
        <v>68</v>
      </c>
      <c r="D12" s="27">
        <v>1277</v>
      </c>
      <c r="E12" s="13">
        <f t="shared" si="0"/>
        <v>59.649122807017541</v>
      </c>
      <c r="F12" s="13">
        <f t="shared" si="0"/>
        <v>83.138020833333343</v>
      </c>
      <c r="G12" s="28" t="s">
        <v>23</v>
      </c>
    </row>
    <row r="13" spans="1:7" ht="42.75" customHeight="1" x14ac:dyDescent="0.15">
      <c r="A13" s="24" t="s">
        <v>24</v>
      </c>
      <c r="B13" s="25"/>
      <c r="C13" s="12">
        <v>5</v>
      </c>
      <c r="D13" s="12">
        <v>16</v>
      </c>
      <c r="E13" s="13">
        <f t="shared" si="0"/>
        <v>4.3859649122807012</v>
      </c>
      <c r="F13" s="13">
        <f t="shared" si="0"/>
        <v>1.0416666666666665</v>
      </c>
      <c r="G13" s="26" t="s">
        <v>25</v>
      </c>
    </row>
    <row r="14" spans="1:7" s="30" customFormat="1" ht="19.5" customHeight="1" x14ac:dyDescent="0.15">
      <c r="A14" s="29" t="s">
        <v>26</v>
      </c>
      <c r="B14" s="29"/>
      <c r="C14" s="29"/>
      <c r="D14" s="29"/>
      <c r="E14" s="29"/>
      <c r="F14" s="29"/>
      <c r="G14" s="29"/>
    </row>
    <row r="15" spans="1:7" ht="48" customHeight="1" x14ac:dyDescent="0.15">
      <c r="A15" s="31" t="s">
        <v>27</v>
      </c>
      <c r="B15" s="31"/>
      <c r="C15" s="31"/>
      <c r="D15" s="31"/>
      <c r="E15" s="31"/>
      <c r="F15" s="31"/>
      <c r="G15" s="31"/>
    </row>
    <row r="16" spans="1:7" ht="52.15" customHeight="1" x14ac:dyDescent="0.15">
      <c r="B16" s="32"/>
      <c r="C16" s="32"/>
      <c r="D16" s="32"/>
      <c r="E16" s="32"/>
      <c r="F16" s="32"/>
      <c r="G16" s="32"/>
    </row>
    <row r="17" spans="2:7" ht="18" customHeight="1" x14ac:dyDescent="0.15">
      <c r="B17" s="32"/>
      <c r="C17" s="32"/>
      <c r="D17" s="32"/>
      <c r="E17" s="32"/>
      <c r="F17" s="32"/>
      <c r="G17" s="32"/>
    </row>
    <row r="18" spans="2:7" ht="18" customHeight="1" x14ac:dyDescent="0.15">
      <c r="B18" s="30"/>
      <c r="C18" s="30"/>
      <c r="D18" s="30"/>
      <c r="E18" s="30"/>
      <c r="F18" s="30"/>
      <c r="G18" s="30"/>
    </row>
    <row r="19" spans="2:7" ht="18" customHeight="1" x14ac:dyDescent="0.15"/>
    <row r="21" spans="2:7" ht="12" customHeight="1" x14ac:dyDescent="0.15"/>
    <row r="22" spans="2:7" ht="12" customHeight="1" x14ac:dyDescent="0.15"/>
    <row r="23" spans="2:7" ht="12" customHeight="1" x14ac:dyDescent="0.15"/>
    <row r="28" spans="2:7" x14ac:dyDescent="0.15">
      <c r="F28" s="3"/>
      <c r="G28" s="3"/>
    </row>
    <row r="29" spans="2:7" x14ac:dyDescent="0.15">
      <c r="F29" s="3"/>
      <c r="G29" s="3"/>
    </row>
    <row r="30" spans="2:7" x14ac:dyDescent="0.15">
      <c r="F30" s="3"/>
      <c r="G30" s="3"/>
    </row>
    <row r="31" spans="2:7" x14ac:dyDescent="0.15">
      <c r="F31" s="3"/>
      <c r="G31" s="3"/>
    </row>
  </sheetData>
  <mergeCells count="17">
    <mergeCell ref="A12:B12"/>
    <mergeCell ref="A13:B13"/>
    <mergeCell ref="A14:G14"/>
    <mergeCell ref="A15:G15"/>
    <mergeCell ref="A5:B5"/>
    <mergeCell ref="A6:A7"/>
    <mergeCell ref="A8:B8"/>
    <mergeCell ref="A9:B9"/>
    <mergeCell ref="A10:B10"/>
    <mergeCell ref="A11:B11"/>
    <mergeCell ref="A1:B1"/>
    <mergeCell ref="A3:B3"/>
    <mergeCell ref="C3:C4"/>
    <mergeCell ref="D3:D4"/>
    <mergeCell ref="E3:F3"/>
    <mergeCell ref="G3:G4"/>
    <mergeCell ref="A4:B4"/>
  </mergeCells>
  <phoneticPr fontId="3"/>
  <pageMargins left="1.2204724409448819" right="0.27559055118110237" top="0.98425196850393704" bottom="0.98425196850393704" header="0.51181102362204722" footer="0.51181102362204722"/>
  <pageSetup paperSize="9" scale="74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原因食品別 </vt:lpstr>
      <vt:lpstr>'原因食品別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尾曲　礼子</dc:creator>
  <cp:lastModifiedBy>尾曲　礼子</cp:lastModifiedBy>
  <dcterms:created xsi:type="dcterms:W3CDTF">2026-03-05T01:51:39Z</dcterms:created>
  <dcterms:modified xsi:type="dcterms:W3CDTF">2026-03-05T01:52:44Z</dcterms:modified>
</cp:coreProperties>
</file>