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06620\Desktop\"/>
    </mc:Choice>
  </mc:AlternateContent>
  <xr:revisionPtr revIDLastSave="0" documentId="8_{19D0A3F3-713F-4910-8CA9-69264DDECAAE}" xr6:coauthVersionLast="47" xr6:coauthVersionMax="47" xr10:uidLastSave="{00000000-0000-0000-0000-000000000000}"/>
  <bookViews>
    <workbookView xWindow="-120" yWindow="-120" windowWidth="29040" windowHeight="15720" xr2:uid="{76E3947A-DBB9-4E26-8647-D6B06C0CD3D4}"/>
  </bookViews>
  <sheets>
    <sheet name="病因物質別" sheetId="1" r:id="rId1"/>
  </sheets>
  <definedNames>
    <definedName name="_xlnm.Print_Area" localSheetId="0">病因物質別!$A$1:$G$22</definedName>
    <definedName name="Z_1144C4F4_66FC_47F8_AED8_04DC5DEC9A90_.wvu.PrintArea" localSheetId="0" hidden="1">病因物質別!$A$1:$G$20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6" i="1"/>
  <c r="E16" i="1"/>
  <c r="F15" i="1"/>
  <c r="E15" i="1"/>
  <c r="F14" i="1"/>
  <c r="E14" i="1"/>
  <c r="F13" i="1"/>
  <c r="E13" i="1"/>
  <c r="F12" i="1"/>
  <c r="E12" i="1"/>
  <c r="F10" i="1"/>
  <c r="E10" i="1"/>
  <c r="F9" i="1"/>
  <c r="E9" i="1"/>
  <c r="F8" i="1"/>
  <c r="E8" i="1"/>
  <c r="F7" i="1"/>
  <c r="E7" i="1"/>
  <c r="F6" i="1"/>
  <c r="E6" i="1"/>
  <c r="D5" i="1"/>
  <c r="F17" i="1" s="1"/>
  <c r="C5" i="1"/>
  <c r="E17" i="1" s="1"/>
  <c r="E11" i="1" l="1"/>
  <c r="F11" i="1"/>
</calcChain>
</file>

<file path=xl/sharedStrings.xml><?xml version="1.0" encoding="utf-8"?>
<sst xmlns="http://schemas.openxmlformats.org/spreadsheetml/2006/main" count="42" uniqueCount="40">
  <si>
    <t>病因物質別食中毒発生状況</t>
    <phoneticPr fontId="4"/>
  </si>
  <si>
    <t>(令和6年)　</t>
    <rPh sb="1" eb="3">
      <t>レイワ</t>
    </rPh>
    <rPh sb="4" eb="5">
      <t>ネン</t>
    </rPh>
    <phoneticPr fontId="1"/>
  </si>
  <si>
    <t>発生状況</t>
    <rPh sb="0" eb="2">
      <t>ハッセイ</t>
    </rPh>
    <rPh sb="2" eb="4">
      <t>ジョウキョウ</t>
    </rPh>
    <phoneticPr fontId="7"/>
  </si>
  <si>
    <t>件数</t>
    <rPh sb="0" eb="2">
      <t>ケンスウ</t>
    </rPh>
    <phoneticPr fontId="7"/>
  </si>
  <si>
    <t>患者数</t>
    <rPh sb="0" eb="3">
      <t>カンジャスウ</t>
    </rPh>
    <phoneticPr fontId="7"/>
  </si>
  <si>
    <t>構成比(％)</t>
    <rPh sb="0" eb="2">
      <t>コウセイ</t>
    </rPh>
    <rPh sb="2" eb="3">
      <t>ヒ</t>
    </rPh>
    <phoneticPr fontId="7"/>
  </si>
  <si>
    <t>備    考</t>
    <rPh sb="0" eb="6">
      <t>ビコウ</t>
    </rPh>
    <phoneticPr fontId="7"/>
  </si>
  <si>
    <t>病因物質</t>
    <rPh sb="0" eb="2">
      <t>ビョウイン</t>
    </rPh>
    <rPh sb="2" eb="4">
      <t>ブッシツ</t>
    </rPh>
    <phoneticPr fontId="7"/>
  </si>
  <si>
    <t>合　  計</t>
    <rPh sb="0" eb="1">
      <t>ゴウ</t>
    </rPh>
    <rPh sb="4" eb="5">
      <t>ケイ</t>
    </rPh>
    <phoneticPr fontId="7"/>
  </si>
  <si>
    <t>細菌</t>
    <rPh sb="0" eb="2">
      <t>サイキン</t>
    </rPh>
    <phoneticPr fontId="1"/>
  </si>
  <si>
    <t>カンピロバクター</t>
    <phoneticPr fontId="7"/>
  </si>
  <si>
    <t>飲食店の食事10件/飲食店の食事（加熱不十分な鶏肉を含む。）4件/飲食店の食事（加熱不十分な鶏肉料理を含む。）/飲食店の食事（鶏刺しを含む。）/飲食店の食事（鶏料理を含む。）/飲食店の食事（焼き鳥を含む。）/飲食店の食事(鶏肉料理を含む。)3件/飲食店の食事（鶏わさを含む。）/ササミ串を含む串焼き料理/鶏肉料理（ササミユッケを含む。）/飲食店の食事（鶏ササミの昆布締めを含む。）/不明</t>
    <rPh sb="8" eb="9">
      <t>ケン</t>
    </rPh>
    <rPh sb="31" eb="32">
      <t>ケン</t>
    </rPh>
    <phoneticPr fontId="7"/>
  </si>
  <si>
    <t>黄色ブドウ球菌</t>
    <rPh sb="0" eb="2">
      <t>オウショク</t>
    </rPh>
    <rPh sb="5" eb="7">
      <t>キュウキン</t>
    </rPh>
    <phoneticPr fontId="8"/>
  </si>
  <si>
    <t>弁当2件</t>
    <rPh sb="0" eb="2">
      <t>ベントウ</t>
    </rPh>
    <rPh sb="3" eb="4">
      <t>ケン</t>
    </rPh>
    <phoneticPr fontId="7"/>
  </si>
  <si>
    <t>ウエルシュ菌</t>
    <rPh sb="5" eb="6">
      <t>キン</t>
    </rPh>
    <phoneticPr fontId="8"/>
  </si>
  <si>
    <t>飲食店の食事/給食2件/弁当3件/給食（昼食）</t>
    <rPh sb="0" eb="2">
      <t>インショク</t>
    </rPh>
    <rPh sb="2" eb="3">
      <t>テン</t>
    </rPh>
    <rPh sb="4" eb="6">
      <t>ショクジ</t>
    </rPh>
    <rPh sb="7" eb="9">
      <t>キュウショク</t>
    </rPh>
    <rPh sb="10" eb="11">
      <t>ケン</t>
    </rPh>
    <rPh sb="12" eb="14">
      <t>ベントウ</t>
    </rPh>
    <rPh sb="15" eb="16">
      <t>ケン</t>
    </rPh>
    <rPh sb="17" eb="19">
      <t>キュウショク</t>
    </rPh>
    <rPh sb="20" eb="22">
      <t>チュウショク</t>
    </rPh>
    <phoneticPr fontId="7"/>
  </si>
  <si>
    <t>セレウス菌</t>
    <rPh sb="4" eb="5">
      <t>キン</t>
    </rPh>
    <phoneticPr fontId="8"/>
  </si>
  <si>
    <t>弁当</t>
    <rPh sb="0" eb="2">
      <t>ベントウ</t>
    </rPh>
    <phoneticPr fontId="7"/>
  </si>
  <si>
    <t>サルモネラ</t>
  </si>
  <si>
    <t>ウナギ料理</t>
    <phoneticPr fontId="7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</si>
  <si>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8"/>
  </si>
  <si>
    <t>飲食店の食事/焼き肉等</t>
    <phoneticPr fontId="7"/>
  </si>
  <si>
    <t>赤痢菌</t>
    <rPh sb="0" eb="3">
      <t>セキリキン</t>
    </rPh>
    <phoneticPr fontId="7"/>
  </si>
  <si>
    <t>飲食店の食事</t>
    <phoneticPr fontId="7"/>
  </si>
  <si>
    <t>カンピロバクター
及びサルモネラ</t>
    <phoneticPr fontId="7"/>
  </si>
  <si>
    <t>飲食店の食事（焼き鳥を含む。）</t>
    <phoneticPr fontId="7"/>
  </si>
  <si>
    <t>ウイルス</t>
    <phoneticPr fontId="1"/>
  </si>
  <si>
    <t>ノロウイルス</t>
    <phoneticPr fontId="1"/>
  </si>
  <si>
    <t>飲食店の食事18件/飲食店の食事（生牡蠣を含む。）/
給食4件/弁当2件/牡蠣料理/施設の食事（朝食又は昼食）/弁当類2件/生食用牡蠣/殻付生牡蠣/飲食店の食事及び弁当/寿司類/飲食店の食事（蒸し牡蠣を含む。）/牡蠣のワイン蒸し/生食用殻付牡蠣</t>
    <rPh sb="8" eb="9">
      <t>ケン</t>
    </rPh>
    <rPh sb="30" eb="31">
      <t>ケン</t>
    </rPh>
    <rPh sb="35" eb="36">
      <t>ケン</t>
    </rPh>
    <rPh sb="60" eb="61">
      <t>ケン</t>
    </rPh>
    <phoneticPr fontId="7"/>
  </si>
  <si>
    <t>寄生虫</t>
    <rPh sb="0" eb="3">
      <t>キセイチュウ</t>
    </rPh>
    <phoneticPr fontId="1"/>
  </si>
  <si>
    <t>アニサキス</t>
  </si>
  <si>
    <t>しめさば2件/マイワシの刺身/飲食店の食事2件/寿司3件/飲食店の食事（刺身を含む。）/鮮魚のぬた（ブリ・タイ（養殖）・イワシ）/寿司・刺身料理/イワシの刺身/飲食店の食事（刺身盛合せ）/キンメダイのカルパッチョ生ウニのせ/刺身盛合せ5件/刺身（シメサバ、カツオたたき、マグロ、マダイ、ヒラメ、シマアジ、ボタンエビ）/刺身(マグロ、アジ、イワシ)/刺身3点盛合せ（サーモン、本マグロ赤身、スズキ）/生食用のタイ/ヒラメのカルパッチョ/刺身（推定）/マルソウダ、アジの刺身/ヒラマサの刺身/カツオの刺身、イサキ及びアジのなめろう/白身魚と青唐辛子の和え物（マトウダイとツバメウオを含む。）/刺身盛合せ（カツオ（タタキ）、タイ、ワラサ、ニシン、イワシを含む。）/刺身（ヒラメ、マトウダイ）/不明3件</t>
    <rPh sb="5" eb="6">
      <t>ケン</t>
    </rPh>
    <rPh sb="22" eb="23">
      <t>ケン</t>
    </rPh>
    <rPh sb="27" eb="28">
      <t>ケン</t>
    </rPh>
    <rPh sb="118" eb="119">
      <t>ケン</t>
    </rPh>
    <phoneticPr fontId="7"/>
  </si>
  <si>
    <t>クドア・
セプテンプンクタータ</t>
    <phoneticPr fontId="7"/>
  </si>
  <si>
    <t>寿司（ヒラメを含む。）</t>
    <phoneticPr fontId="7"/>
  </si>
  <si>
    <t>化学物質</t>
    <rPh sb="0" eb="2">
      <t>カガク</t>
    </rPh>
    <rPh sb="2" eb="4">
      <t>ブッシツ</t>
    </rPh>
    <phoneticPr fontId="7"/>
  </si>
  <si>
    <t>ヒスタミン</t>
  </si>
  <si>
    <t>ブリの照り焼き</t>
    <phoneticPr fontId="7"/>
  </si>
  <si>
    <t>次亜塩素酸ナトリウム</t>
    <rPh sb="0" eb="4">
      <t>ジアエンソ</t>
    </rPh>
    <rPh sb="4" eb="5">
      <t>サン</t>
    </rPh>
    <phoneticPr fontId="1"/>
  </si>
  <si>
    <t>次亜塩素酸ナトリウムを主成分とする漂白剤入りの水</t>
    <phoneticPr fontId="7"/>
  </si>
  <si>
    <t>（注）構成比は末尾を四捨五入しているため、合計が100.0%とならない場合がある。</t>
    <rPh sb="1" eb="2">
      <t>チュウ</t>
    </rPh>
    <rPh sb="3" eb="6">
      <t>コウセイヒ</t>
    </rPh>
    <rPh sb="7" eb="9">
      <t>マツビ</t>
    </rPh>
    <rPh sb="10" eb="14">
      <t>シシャゴニュウ</t>
    </rPh>
    <rPh sb="21" eb="23">
      <t>ゴウケイ</t>
    </rPh>
    <rPh sb="35" eb="37">
      <t>バアイ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</si>
</sst>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i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right"/>
    </xf>
    <xf numFmtId="176" fontId="5" fillId="0" borderId="0" xfId="1" applyNumberFormat="1" applyFont="1" applyAlignment="1">
      <alignment horizontal="right"/>
    </xf>
    <xf numFmtId="0" fontId="6" fillId="0" borderId="0" xfId="1" applyFont="1" applyAlignment="1">
      <alignment vertical="top"/>
    </xf>
    <xf numFmtId="177" fontId="5" fillId="0" borderId="0" xfId="1" applyNumberFormat="1" applyFont="1" applyAlignment="1">
      <alignment horizontal="right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5" fillId="0" borderId="4" xfId="1" applyFont="1" applyBorder="1"/>
    <xf numFmtId="0" fontId="5" fillId="0" borderId="5" xfId="1" applyFont="1" applyBorder="1"/>
    <xf numFmtId="176" fontId="5" fillId="0" borderId="3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38" fontId="5" fillId="0" borderId="3" xfId="2" applyFont="1" applyBorder="1" applyAlignment="1">
      <alignment horizontal="right" vertical="center"/>
    </xf>
    <xf numFmtId="177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justify" vertical="center" wrapText="1"/>
    </xf>
    <xf numFmtId="0" fontId="5" fillId="0" borderId="8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distributed" vertical="center"/>
    </xf>
    <xf numFmtId="178" fontId="5" fillId="0" borderId="9" xfId="1" applyNumberFormat="1" applyFont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justify" vertical="center" wrapText="1"/>
    </xf>
    <xf numFmtId="0" fontId="5" fillId="0" borderId="11" xfId="1" applyFont="1" applyBorder="1" applyAlignment="1">
      <alignment horizontal="center" vertical="center" textRotation="255"/>
    </xf>
    <xf numFmtId="177" fontId="5" fillId="0" borderId="12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distributed" vertical="center"/>
    </xf>
    <xf numFmtId="178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14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horizontal="justify" vertical="center" wrapText="1"/>
    </xf>
    <xf numFmtId="0" fontId="5" fillId="0" borderId="13" xfId="1" applyFont="1" applyBorder="1" applyAlignment="1">
      <alignment horizontal="distributed" vertical="center" wrapText="1"/>
    </xf>
    <xf numFmtId="178" fontId="5" fillId="0" borderId="13" xfId="1" applyNumberFormat="1" applyFont="1" applyBorder="1" applyAlignment="1">
      <alignment horizontal="right" vertical="center"/>
    </xf>
    <xf numFmtId="177" fontId="5" fillId="0" borderId="15" xfId="1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0" fontId="9" fillId="0" borderId="15" xfId="1" applyFont="1" applyBorder="1" applyAlignment="1">
      <alignment horizontal="justify" vertical="center" wrapText="1"/>
    </xf>
    <xf numFmtId="0" fontId="5" fillId="0" borderId="16" xfId="1" applyFont="1" applyBorder="1" applyAlignment="1">
      <alignment horizontal="distributed" vertical="center"/>
    </xf>
    <xf numFmtId="178" fontId="5" fillId="0" borderId="16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horizontal="justify" vertical="center" wrapText="1"/>
    </xf>
    <xf numFmtId="177" fontId="5" fillId="0" borderId="11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justify" vertical="center" wrapText="1"/>
    </xf>
    <xf numFmtId="0" fontId="9" fillId="0" borderId="17" xfId="1" applyFont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</cellXfs>
  <cellStyles count="3">
    <cellStyle name="桁区切り 2" xfId="2" xr:uid="{E6DE0B76-F0BF-4523-A8CC-5A1BAAFFBBD8}"/>
    <cellStyle name="標準" xfId="0" builtinId="0"/>
    <cellStyle name="標準 5" xfId="1" xr:uid="{CC1EF2AE-0E79-4F8B-9BE6-7D2D7DFBC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2</xdr:col>
      <xdr:colOff>19050</xdr:colOff>
      <xdr:row>4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77FEAFC-F910-4ECC-BD9E-2CD75F27D185}"/>
            </a:ext>
          </a:extLst>
        </xdr:cNvPr>
        <xdr:cNvSpPr>
          <a:spLocks noChangeShapeType="1"/>
        </xdr:cNvSpPr>
      </xdr:nvSpPr>
      <xdr:spPr bwMode="auto">
        <a:xfrm>
          <a:off x="28575" y="371475"/>
          <a:ext cx="1914525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B2C3-49F1-47C1-9B60-D52A99BB6A4B}">
  <dimension ref="A1:G43"/>
  <sheetViews>
    <sheetView tabSelected="1" view="pageBreakPreview" topLeftCell="A4" zoomScale="80" zoomScaleNormal="55" zoomScaleSheetLayoutView="80" workbookViewId="0">
      <selection activeCell="L11" sqref="L11"/>
    </sheetView>
  </sheetViews>
  <sheetFormatPr defaultColWidth="9" defaultRowHeight="12" x14ac:dyDescent="0.15"/>
  <cols>
    <col min="1" max="1" width="3.625" style="2" customWidth="1"/>
    <col min="2" max="2" width="21.625" style="2" customWidth="1"/>
    <col min="3" max="3" width="5.875" style="3" customWidth="1"/>
    <col min="4" max="4" width="6.5" style="4" customWidth="1"/>
    <col min="5" max="6" width="6.875" style="5" customWidth="1"/>
    <col min="7" max="7" width="52.5" style="2" customWidth="1"/>
    <col min="8" max="8" width="5.125" style="2" customWidth="1"/>
    <col min="9" max="16384" width="9" style="2"/>
  </cols>
  <sheetData>
    <row r="1" spans="1:7" ht="14.25" x14ac:dyDescent="0.15">
      <c r="A1" s="1" t="s">
        <v>0</v>
      </c>
    </row>
    <row r="2" spans="1:7" ht="13.5" x14ac:dyDescent="0.15">
      <c r="A2" s="6"/>
      <c r="C2" s="4"/>
      <c r="E2" s="7"/>
      <c r="F2" s="7"/>
      <c r="G2" s="4" t="s">
        <v>1</v>
      </c>
    </row>
    <row r="3" spans="1:7" ht="17.25" customHeight="1" x14ac:dyDescent="0.15">
      <c r="A3" s="8"/>
      <c r="B3" s="9" t="s">
        <v>2</v>
      </c>
      <c r="C3" s="10" t="s">
        <v>3</v>
      </c>
      <c r="D3" s="11" t="s">
        <v>4</v>
      </c>
      <c r="E3" s="12" t="s">
        <v>5</v>
      </c>
      <c r="F3" s="12"/>
      <c r="G3" s="10" t="s">
        <v>6</v>
      </c>
    </row>
    <row r="4" spans="1:7" ht="36" customHeight="1" x14ac:dyDescent="0.15">
      <c r="A4" s="13" t="s">
        <v>7</v>
      </c>
      <c r="B4" s="14"/>
      <c r="C4" s="10"/>
      <c r="D4" s="11"/>
      <c r="E4" s="15" t="s">
        <v>3</v>
      </c>
      <c r="F4" s="15" t="s">
        <v>4</v>
      </c>
      <c r="G4" s="10"/>
    </row>
    <row r="5" spans="1:7" ht="36" customHeight="1" x14ac:dyDescent="0.15">
      <c r="A5" s="16" t="s">
        <v>8</v>
      </c>
      <c r="B5" s="17"/>
      <c r="C5" s="18">
        <f>SUM(C6:C18)</f>
        <v>114</v>
      </c>
      <c r="D5" s="18">
        <f>SUM(D6:D18)</f>
        <v>1536</v>
      </c>
      <c r="E5" s="19">
        <v>100</v>
      </c>
      <c r="F5" s="19">
        <v>100</v>
      </c>
      <c r="G5" s="20"/>
    </row>
    <row r="6" spans="1:7" ht="105" customHeight="1" x14ac:dyDescent="0.15">
      <c r="A6" s="21" t="s">
        <v>9</v>
      </c>
      <c r="B6" s="22" t="s">
        <v>10</v>
      </c>
      <c r="C6" s="23">
        <v>26</v>
      </c>
      <c r="D6" s="23">
        <v>152</v>
      </c>
      <c r="E6" s="24">
        <f>C6/$C$5*100</f>
        <v>22.807017543859647</v>
      </c>
      <c r="F6" s="24">
        <f t="shared" ref="F6:F18" si="0">D6/$D$5*100</f>
        <v>9.8958333333333321</v>
      </c>
      <c r="G6" s="25" t="s">
        <v>11</v>
      </c>
    </row>
    <row r="7" spans="1:7" ht="30" customHeight="1" x14ac:dyDescent="0.15">
      <c r="A7" s="26"/>
      <c r="B7" s="22" t="s">
        <v>12</v>
      </c>
      <c r="C7" s="23">
        <v>2</v>
      </c>
      <c r="D7" s="23">
        <v>26</v>
      </c>
      <c r="E7" s="24">
        <f>C7/$C$5*100</f>
        <v>1.7543859649122806</v>
      </c>
      <c r="F7" s="24">
        <f>D7/$D$5*100</f>
        <v>1.6927083333333333</v>
      </c>
      <c r="G7" s="25" t="s">
        <v>13</v>
      </c>
    </row>
    <row r="8" spans="1:7" ht="22.5" customHeight="1" x14ac:dyDescent="0.15">
      <c r="A8" s="26"/>
      <c r="B8" s="22" t="s">
        <v>14</v>
      </c>
      <c r="C8" s="23">
        <v>7</v>
      </c>
      <c r="D8" s="23">
        <v>164</v>
      </c>
      <c r="E8" s="24">
        <f>C8/$C$5*100</f>
        <v>6.140350877192982</v>
      </c>
      <c r="F8" s="24">
        <f>D8/$D$5*100</f>
        <v>10.677083333333332</v>
      </c>
      <c r="G8" s="25" t="s">
        <v>15</v>
      </c>
    </row>
    <row r="9" spans="1:7" ht="30" customHeight="1" x14ac:dyDescent="0.15">
      <c r="A9" s="26"/>
      <c r="B9" s="22" t="s">
        <v>16</v>
      </c>
      <c r="C9" s="23">
        <v>1</v>
      </c>
      <c r="D9" s="23">
        <v>38</v>
      </c>
      <c r="E9" s="24">
        <f t="shared" ref="E9:E18" si="1">C9/$C$5*100</f>
        <v>0.8771929824561403</v>
      </c>
      <c r="F9" s="24">
        <f t="shared" si="0"/>
        <v>2.473958333333333</v>
      </c>
      <c r="G9" s="25" t="s">
        <v>17</v>
      </c>
    </row>
    <row r="10" spans="1:7" ht="23.25" customHeight="1" x14ac:dyDescent="0.15">
      <c r="A10" s="26"/>
      <c r="B10" s="22" t="s">
        <v>18</v>
      </c>
      <c r="C10" s="23">
        <v>1</v>
      </c>
      <c r="D10" s="23">
        <v>3</v>
      </c>
      <c r="E10" s="24">
        <f t="shared" si="1"/>
        <v>0.8771929824561403</v>
      </c>
      <c r="F10" s="24">
        <f t="shared" si="0"/>
        <v>0.1953125</v>
      </c>
      <c r="G10" s="25" t="s">
        <v>19</v>
      </c>
    </row>
    <row r="11" spans="1:7" ht="23.25" customHeight="1" x14ac:dyDescent="0.15">
      <c r="A11" s="26"/>
      <c r="B11" s="22" t="s">
        <v>20</v>
      </c>
      <c r="C11" s="23">
        <v>2</v>
      </c>
      <c r="D11" s="23">
        <v>7</v>
      </c>
      <c r="E11" s="27">
        <f>C11/$C$5*100</f>
        <v>1.7543859649122806</v>
      </c>
      <c r="F11" s="24">
        <f>D11/$D$5*100</f>
        <v>0.45572916666666669</v>
      </c>
      <c r="G11" s="25" t="s">
        <v>21</v>
      </c>
    </row>
    <row r="12" spans="1:7" ht="23.25" customHeight="1" x14ac:dyDescent="0.15">
      <c r="A12" s="26"/>
      <c r="B12" s="22" t="s">
        <v>22</v>
      </c>
      <c r="C12" s="23">
        <v>1</v>
      </c>
      <c r="D12" s="23">
        <v>12</v>
      </c>
      <c r="E12" s="24">
        <f>C12/$C$5*100</f>
        <v>0.8771929824561403</v>
      </c>
      <c r="F12" s="24">
        <f>D12/$D$5*100</f>
        <v>0.78125</v>
      </c>
      <c r="G12" s="25" t="s">
        <v>23</v>
      </c>
    </row>
    <row r="13" spans="1:7" ht="30" customHeight="1" x14ac:dyDescent="0.15">
      <c r="A13" s="28"/>
      <c r="B13" s="29" t="s">
        <v>24</v>
      </c>
      <c r="C13" s="23">
        <v>1</v>
      </c>
      <c r="D13" s="23">
        <v>4</v>
      </c>
      <c r="E13" s="24">
        <f>C13/$C$5*100</f>
        <v>0.8771929824561403</v>
      </c>
      <c r="F13" s="24">
        <f>D13/$D$5*100</f>
        <v>0.26041666666666663</v>
      </c>
      <c r="G13" s="25" t="s">
        <v>25</v>
      </c>
    </row>
    <row r="14" spans="1:7" ht="75" customHeight="1" x14ac:dyDescent="0.15">
      <c r="A14" s="30" t="s">
        <v>26</v>
      </c>
      <c r="B14" s="31" t="s">
        <v>27</v>
      </c>
      <c r="C14" s="32">
        <v>36</v>
      </c>
      <c r="D14" s="32">
        <v>1056</v>
      </c>
      <c r="E14" s="33">
        <f t="shared" si="1"/>
        <v>31.578947368421051</v>
      </c>
      <c r="F14" s="33">
        <f t="shared" si="0"/>
        <v>68.75</v>
      </c>
      <c r="G14" s="20" t="s">
        <v>28</v>
      </c>
    </row>
    <row r="15" spans="1:7" ht="174" customHeight="1" x14ac:dyDescent="0.15">
      <c r="A15" s="21" t="s">
        <v>29</v>
      </c>
      <c r="B15" s="31" t="s">
        <v>30</v>
      </c>
      <c r="C15" s="32">
        <v>34</v>
      </c>
      <c r="D15" s="32">
        <v>34</v>
      </c>
      <c r="E15" s="34">
        <f t="shared" si="1"/>
        <v>29.82456140350877</v>
      </c>
      <c r="F15" s="34">
        <f t="shared" si="0"/>
        <v>2.213541666666667</v>
      </c>
      <c r="G15" s="35" t="s">
        <v>31</v>
      </c>
    </row>
    <row r="16" spans="1:7" ht="24" x14ac:dyDescent="0.15">
      <c r="A16" s="26"/>
      <c r="B16" s="36" t="s">
        <v>32</v>
      </c>
      <c r="C16" s="37">
        <v>1</v>
      </c>
      <c r="D16" s="37">
        <v>18</v>
      </c>
      <c r="E16" s="38">
        <f t="shared" si="1"/>
        <v>0.8771929824561403</v>
      </c>
      <c r="F16" s="39">
        <f t="shared" si="0"/>
        <v>1.171875</v>
      </c>
      <c r="G16" s="40" t="s">
        <v>33</v>
      </c>
    </row>
    <row r="17" spans="1:7" ht="30" customHeight="1" x14ac:dyDescent="0.15">
      <c r="A17" s="21" t="s">
        <v>34</v>
      </c>
      <c r="B17" s="41" t="s">
        <v>35</v>
      </c>
      <c r="C17" s="42">
        <v>1</v>
      </c>
      <c r="D17" s="42">
        <v>20</v>
      </c>
      <c r="E17" s="43">
        <f t="shared" si="1"/>
        <v>0.8771929824561403</v>
      </c>
      <c r="F17" s="43">
        <f t="shared" si="0"/>
        <v>1.3020833333333335</v>
      </c>
      <c r="G17" s="44" t="s">
        <v>36</v>
      </c>
    </row>
    <row r="18" spans="1:7" ht="32.25" customHeight="1" x14ac:dyDescent="0.15">
      <c r="A18" s="28"/>
      <c r="B18" s="41" t="s">
        <v>37</v>
      </c>
      <c r="C18" s="42">
        <v>1</v>
      </c>
      <c r="D18" s="42">
        <v>2</v>
      </c>
      <c r="E18" s="45">
        <f t="shared" si="1"/>
        <v>0.8771929824561403</v>
      </c>
      <c r="F18" s="43">
        <f t="shared" si="0"/>
        <v>0.13020833333333331</v>
      </c>
      <c r="G18" s="46" t="s">
        <v>38</v>
      </c>
    </row>
    <row r="19" spans="1:7" ht="16.5" customHeight="1" x14ac:dyDescent="0.15">
      <c r="A19" s="47" t="s">
        <v>39</v>
      </c>
      <c r="B19" s="47"/>
      <c r="C19" s="47"/>
      <c r="D19" s="47"/>
      <c r="E19" s="47"/>
      <c r="F19" s="47"/>
      <c r="G19" s="47"/>
    </row>
    <row r="21" spans="1:7" s="49" customFormat="1" ht="16.5" customHeight="1" x14ac:dyDescent="0.15">
      <c r="A21" s="48"/>
      <c r="B21" s="48"/>
      <c r="C21" s="48"/>
      <c r="D21" s="48"/>
      <c r="E21" s="48"/>
      <c r="F21" s="48"/>
      <c r="G21" s="48"/>
    </row>
    <row r="22" spans="1:7" x14ac:dyDescent="0.15">
      <c r="A22" s="50"/>
      <c r="B22" s="50"/>
      <c r="C22" s="51"/>
      <c r="D22" s="51"/>
      <c r="E22" s="51"/>
      <c r="F22" s="51"/>
      <c r="G22" s="50"/>
    </row>
    <row r="24" spans="1:7" ht="12" customHeight="1" x14ac:dyDescent="0.15"/>
    <row r="25" spans="1:7" ht="12" customHeight="1" x14ac:dyDescent="0.15">
      <c r="C25" s="2"/>
      <c r="D25" s="2"/>
      <c r="E25" s="2"/>
      <c r="F25" s="2"/>
    </row>
    <row r="26" spans="1:7" ht="12" customHeight="1" x14ac:dyDescent="0.15"/>
    <row r="28" spans="1:7" x14ac:dyDescent="0.15">
      <c r="C28" s="2"/>
      <c r="D28" s="2"/>
      <c r="E28" s="2"/>
      <c r="F28" s="2"/>
    </row>
    <row r="29" spans="1:7" x14ac:dyDescent="0.15">
      <c r="C29" s="4"/>
      <c r="E29" s="4"/>
      <c r="F29" s="4"/>
    </row>
    <row r="30" spans="1:7" x14ac:dyDescent="0.15">
      <c r="C30" s="4"/>
      <c r="E30" s="4"/>
      <c r="F30" s="4"/>
    </row>
    <row r="31" spans="1:7" x14ac:dyDescent="0.15">
      <c r="C31" s="4"/>
      <c r="E31" s="4"/>
      <c r="F31" s="4"/>
    </row>
    <row r="32" spans="1:7" x14ac:dyDescent="0.15">
      <c r="C32" s="4"/>
      <c r="E32" s="4"/>
      <c r="F32" s="4"/>
    </row>
    <row r="33" spans="3:6" x14ac:dyDescent="0.15">
      <c r="C33" s="4"/>
      <c r="E33" s="4"/>
      <c r="F33" s="4"/>
    </row>
    <row r="34" spans="3:6" x14ac:dyDescent="0.15">
      <c r="C34" s="4"/>
      <c r="E34" s="4"/>
      <c r="F34" s="4"/>
    </row>
    <row r="35" spans="3:6" x14ac:dyDescent="0.15">
      <c r="C35" s="4"/>
      <c r="E35" s="4"/>
      <c r="F35" s="4"/>
    </row>
    <row r="36" spans="3:6" x14ac:dyDescent="0.15">
      <c r="C36" s="4"/>
      <c r="E36" s="4"/>
      <c r="F36" s="4"/>
    </row>
    <row r="37" spans="3:6" x14ac:dyDescent="0.15">
      <c r="C37" s="4"/>
      <c r="E37" s="4"/>
      <c r="F37" s="4"/>
    </row>
    <row r="38" spans="3:6" x14ac:dyDescent="0.15">
      <c r="C38" s="4"/>
      <c r="E38" s="4"/>
      <c r="F38" s="4"/>
    </row>
    <row r="39" spans="3:6" x14ac:dyDescent="0.15">
      <c r="C39" s="4"/>
      <c r="E39" s="4"/>
      <c r="F39" s="4"/>
    </row>
    <row r="40" spans="3:6" x14ac:dyDescent="0.15">
      <c r="C40" s="4"/>
      <c r="E40" s="4"/>
      <c r="F40" s="4"/>
    </row>
    <row r="41" spans="3:6" x14ac:dyDescent="0.15">
      <c r="C41" s="4"/>
      <c r="E41" s="4"/>
      <c r="F41" s="4"/>
    </row>
    <row r="42" spans="3:6" x14ac:dyDescent="0.15">
      <c r="C42" s="4"/>
      <c r="E42" s="4"/>
      <c r="F42" s="4"/>
    </row>
    <row r="43" spans="3:6" x14ac:dyDescent="0.15">
      <c r="C43" s="4"/>
      <c r="E43" s="4"/>
      <c r="F43" s="4"/>
    </row>
  </sheetData>
  <mergeCells count="11">
    <mergeCell ref="A6:A13"/>
    <mergeCell ref="A15:A16"/>
    <mergeCell ref="A17:A18"/>
    <mergeCell ref="A19:G19"/>
    <mergeCell ref="A21:G21"/>
    <mergeCell ref="C3:C4"/>
    <mergeCell ref="D3:D4"/>
    <mergeCell ref="E3:F3"/>
    <mergeCell ref="G3:G4"/>
    <mergeCell ref="A4:B4"/>
    <mergeCell ref="A5:B5"/>
  </mergeCells>
  <phoneticPr fontId="3"/>
  <pageMargins left="1.2204724409448819" right="0.27559055118110237" top="0.98425196850393704" bottom="0.98425196850393704" header="0.51181102362204722" footer="0.51181102362204722"/>
  <pageSetup paperSize="9" scale="79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病因物質別</vt:lpstr>
      <vt:lpstr>病因物質別!Print_Area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尾曲　礼子</dc:creator>
  <cp:lastModifiedBy>尾曲　礼子</cp:lastModifiedBy>
  <dcterms:created xsi:type="dcterms:W3CDTF">2026-03-05T01:53:07Z</dcterms:created>
  <dcterms:modified xsi:type="dcterms:W3CDTF">2026-03-05T01:54:05Z</dcterms:modified>
</cp:coreProperties>
</file>